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TATRAMAT" sheetId="1" r:id="rId1"/>
  </sheets>
  <definedNames>
    <definedName name="Btto_ceník_firmy_TATRAMAT">'TATRAMAT'!$A$3:$B$54</definedName>
  </definedNames>
  <calcPr fullCalcOnLoad="1"/>
</workbook>
</file>

<file path=xl/sharedStrings.xml><?xml version="1.0" encoding="utf-8"?>
<sst xmlns="http://schemas.openxmlformats.org/spreadsheetml/2006/main" count="56" uniqueCount="56">
  <si>
    <t>Název</t>
  </si>
  <si>
    <t>Btto cena</t>
  </si>
  <si>
    <t>Ohřívač el.zásobníkový TATRAMAT ELOV  81 ležatý 2KW</t>
  </si>
  <si>
    <t>Ohřívač el.zásobníkový TATRAMAT ELOV 121 ležatý 2kW</t>
  </si>
  <si>
    <t>Ohřívač el.zásobníkový TATRAMAT ELOV 151 ležatý 2kW</t>
  </si>
  <si>
    <t>Ohřívač el.zásobníkový TATRAMAT ELOV 200 ležatý 2kW</t>
  </si>
  <si>
    <t>Ohřívač el.zásobníkový TATRAMAT EO  30/220 rychloohřívací</t>
  </si>
  <si>
    <t>Ohřívač el.zásobníkový TATRAMAT EO  30/380 rychloohřívací 6 kW</t>
  </si>
  <si>
    <t>Ohřívač el.zásobníkový TATRAMAT EO  30J úsporný 2kW</t>
  </si>
  <si>
    <t>Ohřívač el.zásobníkový TATRAMAT EO  50/220 rychloohřívací</t>
  </si>
  <si>
    <t>Ohřívač el.zásobníkový TATRAMAT EO  50/380 rychloohřívací 6 kW</t>
  </si>
  <si>
    <t>Ohřívač el.zásobníkový TATRAMAT EO  50J úsporný 2kW</t>
  </si>
  <si>
    <t>Ohřívač el.zásobníkový TATRAMAT EO  80/220 rychloohřívací</t>
  </si>
  <si>
    <t>Ohřívač el.zásobníkový TATRAMAT EO  80/380 rychloohřívací 6 kW</t>
  </si>
  <si>
    <t>Ohřívač el.zásobníkový TATRAMAT EO  80J úsporný 2kW</t>
  </si>
  <si>
    <t>Ohřívač el.zásobníkový TATRAMAT EO 10T-N nadpultový 2KW</t>
  </si>
  <si>
    <t>Ohřívač el.zásobníkový TATRAMAT EO 10TP podpultový 2KW</t>
  </si>
  <si>
    <t>Ohřívač el.zásobníkový TATRAMAT EO 120/220 rychloohřívací</t>
  </si>
  <si>
    <t>Ohřívač el.zásobníkový TATRAMAT EO 120/380 rychloohřívací 6 kW</t>
  </si>
  <si>
    <t>Ohřívač el.zásobníkový TATRAMAT EO 120J úsporný 2kW</t>
  </si>
  <si>
    <t>Ohřívač el.zásobníkový TATRAMAT EO 150/220 rychloohřívací</t>
  </si>
  <si>
    <t>Ohřívač el.zásobníkový TATRAMAT EO 150/380 rychloohřívací 6 kW</t>
  </si>
  <si>
    <t>Ohřívač el.zásobníkový TATRAMAT EO 150J úsporný 2kW</t>
  </si>
  <si>
    <t>Ohřívač el.zásobníkový TATRAMAT EO 15TP podpultový 2KW</t>
  </si>
  <si>
    <t>Ohřívač el.zásobníkový TATRAMAT EO 18 2kW tlakový</t>
  </si>
  <si>
    <t>Ohřívač el.zásobníkový TATRAMAT EO 5 BN s baterií</t>
  </si>
  <si>
    <t>Ohřívač el.zásobníkový TATRAMAT EO 5 BP s baterií</t>
  </si>
  <si>
    <t>Ohřívač el.zásobníkový TATRAMAT EO 944 PLAST 10l přepadový</t>
  </si>
  <si>
    <t>Ohřívač el.zásobníkový TATRAMAT EOV  32</t>
  </si>
  <si>
    <t>Ohřívač el.zásobníkový TATRAMAT EOV  52</t>
  </si>
  <si>
    <t>Ohřívač el.zásobníkový TATRAMAT EOV  81 2kW</t>
  </si>
  <si>
    <t>Ohřívač el.zásobníkový TATRAMAT EOV  82</t>
  </si>
  <si>
    <t>Ohřívač el.zásobníkový TATRAMAT EOV 121 2kW</t>
  </si>
  <si>
    <t>Ohřívač el.zásobníkový TATRAMAT EOV 122</t>
  </si>
  <si>
    <t>Ohřívač el.zásobníkový TATRAMAT EOV 151 2kW</t>
  </si>
  <si>
    <t>Ohřívač el.zásobníkový TATRAMAT EOV 152</t>
  </si>
  <si>
    <t>Ohřívač el.zásobníkový TATRAMAT EOV 200</t>
  </si>
  <si>
    <t>Ohřívač kombinovaný TATRA LOVK   81 ležatý</t>
  </si>
  <si>
    <t>Ohřívač kombinovaný TATRA LOVK 120 ležatý</t>
  </si>
  <si>
    <t>Ohřívač kombinovaný TATRA LOVK 121 ležatý</t>
  </si>
  <si>
    <t>Ohřívač kombinovaný TATRA LOVK 150 ležatý</t>
  </si>
  <si>
    <t>Ohřívač kombinovaný TATRA LOVK 151 ležatý</t>
  </si>
  <si>
    <t>Ohřívač kombinovaný TATRA LOVK 200 ležatý</t>
  </si>
  <si>
    <t>Ohřívač kombinovaný TATRA OVK   81 kombi levý 2kW</t>
  </si>
  <si>
    <t>Ohřívač kombinovaný TATRA OVK   81 kombi pravý 2kW</t>
  </si>
  <si>
    <t>Ohřívač kombinovaný TATRA OVK 120 2kW universal</t>
  </si>
  <si>
    <t>Ohřívač kombinovaný TATRA OVK 121 kombi levý 2kW</t>
  </si>
  <si>
    <t>Ohřívač kombinovaný TATRA OVK 121 kombi pravý 2kW</t>
  </si>
  <si>
    <t>Ohřívač kombinovaný TATRA OVK 150 2kW universal</t>
  </si>
  <si>
    <t>Ohřívač kombinovaný TATRA OVK 151 kombi levý 2kW</t>
  </si>
  <si>
    <t>Ohřívač kombinovaný TATRA OVK 151 kombi pravý 2kW</t>
  </si>
  <si>
    <t>Ohřívač kombinovaný TATRA OVK 200 2kW levý</t>
  </si>
  <si>
    <t>Ohřívač kombinovaný TATRA OVK 200 2kW pravý</t>
  </si>
  <si>
    <t>TATRAMAT</t>
  </si>
  <si>
    <t>Doporučená cena
vč. DPH 19 %</t>
  </si>
  <si>
    <t>Vaše nákupní cena
vč. DPH 19 %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</si>
</sst>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0" fillId="2" borderId="5" xfId="0" applyFill="1" applyBorder="1" applyAlignment="1" quotePrefix="1">
      <alignment/>
    </xf>
    <xf numFmtId="7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 quotePrefix="1">
      <alignment/>
    </xf>
    <xf numFmtId="7" fontId="0" fillId="2" borderId="10" xfId="0" applyFill="1" applyBorder="1" applyAlignment="1">
      <alignment/>
    </xf>
    <xf numFmtId="164" fontId="0" fillId="2" borderId="11" xfId="0" applyNumberForma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0" fillId="3" borderId="9" xfId="0" applyFill="1" applyBorder="1" applyAlignment="1" quotePrefix="1">
      <alignment/>
    </xf>
    <xf numFmtId="7" fontId="0" fillId="3" borderId="10" xfId="0" applyFill="1" applyBorder="1" applyAlignment="1">
      <alignment/>
    </xf>
    <xf numFmtId="164" fontId="0" fillId="3" borderId="11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0" fillId="2" borderId="13" xfId="0" applyFill="1" applyBorder="1" applyAlignment="1" quotePrefix="1">
      <alignment/>
    </xf>
    <xf numFmtId="7" fontId="0" fillId="2" borderId="14" xfId="0" applyFill="1" applyBorder="1" applyAlignment="1">
      <alignment/>
    </xf>
    <xf numFmtId="164" fontId="0" fillId="2" borderId="15" xfId="0" applyNumberForma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67.00390625" style="0" bestFit="1" customWidth="1"/>
    <col min="2" max="2" width="11.421875" style="0" hidden="1" customWidth="1"/>
    <col min="3" max="3" width="14.7109375" style="0" customWidth="1"/>
    <col min="4" max="4" width="14.140625" style="0" customWidth="1"/>
  </cols>
  <sheetData>
    <row r="1" spans="1:4" ht="30.75">
      <c r="A1" s="1" t="s">
        <v>53</v>
      </c>
      <c r="C1" s="2"/>
      <c r="D1" s="3">
        <v>18</v>
      </c>
    </row>
    <row r="2" ht="13.5" thickBot="1">
      <c r="D2" s="4"/>
    </row>
    <row r="3" spans="1:4" ht="39.75" customHeight="1" thickBot="1">
      <c r="A3" s="6" t="s">
        <v>0</v>
      </c>
      <c r="B3" s="7" t="s">
        <v>1</v>
      </c>
      <c r="C3" s="8" t="s">
        <v>54</v>
      </c>
      <c r="D3" s="5" t="s">
        <v>55</v>
      </c>
    </row>
    <row r="4" spans="1:4" ht="12.75">
      <c r="A4" s="9" t="s">
        <v>2</v>
      </c>
      <c r="B4" s="10">
        <v>5193</v>
      </c>
      <c r="C4" s="11">
        <f aca="true" t="shared" si="0" ref="C4:C54">B4*1.19</f>
        <v>6179.67</v>
      </c>
      <c r="D4" s="12">
        <f aca="true" t="shared" si="1" ref="D4:D54">C4*(1-$D$1/100)</f>
        <v>5067.3294000000005</v>
      </c>
    </row>
    <row r="5" spans="1:4" ht="12.75">
      <c r="A5" s="13" t="s">
        <v>3</v>
      </c>
      <c r="B5" s="14">
        <v>5874</v>
      </c>
      <c r="C5" s="15">
        <f t="shared" si="0"/>
        <v>6990.0599999999995</v>
      </c>
      <c r="D5" s="16">
        <f t="shared" si="1"/>
        <v>5731.8492</v>
      </c>
    </row>
    <row r="6" spans="1:4" ht="12.75">
      <c r="A6" s="13" t="s">
        <v>4</v>
      </c>
      <c r="B6" s="14">
        <v>6462</v>
      </c>
      <c r="C6" s="15">
        <f t="shared" si="0"/>
        <v>7689.78</v>
      </c>
      <c r="D6" s="16">
        <f t="shared" si="1"/>
        <v>6305.6196</v>
      </c>
    </row>
    <row r="7" spans="1:4" ht="12.75">
      <c r="A7" s="13" t="s">
        <v>5</v>
      </c>
      <c r="B7" s="14">
        <v>7000</v>
      </c>
      <c r="C7" s="15">
        <f t="shared" si="0"/>
        <v>8330</v>
      </c>
      <c r="D7" s="16">
        <f t="shared" si="1"/>
        <v>6830.6</v>
      </c>
    </row>
    <row r="8" spans="1:4" ht="12.75">
      <c r="A8" s="17" t="s">
        <v>6</v>
      </c>
      <c r="B8" s="18">
        <v>5874</v>
      </c>
      <c r="C8" s="19">
        <f t="shared" si="0"/>
        <v>6990.0599999999995</v>
      </c>
      <c r="D8" s="20">
        <f t="shared" si="1"/>
        <v>5731.8492</v>
      </c>
    </row>
    <row r="9" spans="1:4" ht="12.75">
      <c r="A9" s="17" t="s">
        <v>7</v>
      </c>
      <c r="B9" s="18">
        <v>6210</v>
      </c>
      <c r="C9" s="19">
        <f t="shared" si="0"/>
        <v>7389.9</v>
      </c>
      <c r="D9" s="20">
        <f t="shared" si="1"/>
        <v>6059.718</v>
      </c>
    </row>
    <row r="10" spans="1:4" ht="12.75">
      <c r="A10" s="17" t="s">
        <v>8</v>
      </c>
      <c r="B10" s="18">
        <v>4748</v>
      </c>
      <c r="C10" s="19">
        <f t="shared" si="0"/>
        <v>5650.12</v>
      </c>
      <c r="D10" s="20">
        <f t="shared" si="1"/>
        <v>4633.0984</v>
      </c>
    </row>
    <row r="11" spans="1:4" ht="12.75">
      <c r="A11" s="17" t="s">
        <v>9</v>
      </c>
      <c r="B11" s="18">
        <v>6092</v>
      </c>
      <c r="C11" s="19">
        <f t="shared" si="0"/>
        <v>7249.48</v>
      </c>
      <c r="D11" s="20">
        <f t="shared" si="1"/>
        <v>5944.5736</v>
      </c>
    </row>
    <row r="12" spans="1:4" ht="12.75">
      <c r="A12" s="17" t="s">
        <v>10</v>
      </c>
      <c r="B12" s="18">
        <v>6294</v>
      </c>
      <c r="C12" s="19">
        <f t="shared" si="0"/>
        <v>7489.86</v>
      </c>
      <c r="D12" s="20">
        <f t="shared" si="1"/>
        <v>6141.6852</v>
      </c>
    </row>
    <row r="13" spans="1:4" ht="12.75">
      <c r="A13" s="17" t="s">
        <v>11</v>
      </c>
      <c r="B13" s="18">
        <v>4950</v>
      </c>
      <c r="C13" s="19">
        <f t="shared" si="0"/>
        <v>5890.5</v>
      </c>
      <c r="D13" s="20">
        <f t="shared" si="1"/>
        <v>4830.21</v>
      </c>
    </row>
    <row r="14" spans="1:4" ht="12.75">
      <c r="A14" s="17" t="s">
        <v>12</v>
      </c>
      <c r="B14" s="18">
        <v>6210</v>
      </c>
      <c r="C14" s="19">
        <f t="shared" si="0"/>
        <v>7389.9</v>
      </c>
      <c r="D14" s="20">
        <f t="shared" si="1"/>
        <v>6059.718</v>
      </c>
    </row>
    <row r="15" spans="1:4" ht="12.75">
      <c r="A15" s="17" t="s">
        <v>13</v>
      </c>
      <c r="B15" s="18">
        <v>6462</v>
      </c>
      <c r="C15" s="19">
        <f t="shared" si="0"/>
        <v>7689.78</v>
      </c>
      <c r="D15" s="20">
        <f t="shared" si="1"/>
        <v>6305.6196</v>
      </c>
    </row>
    <row r="16" spans="1:4" ht="12.75">
      <c r="A16" s="17" t="s">
        <v>14</v>
      </c>
      <c r="B16" s="18">
        <v>5454</v>
      </c>
      <c r="C16" s="19">
        <f t="shared" si="0"/>
        <v>6490.259999999999</v>
      </c>
      <c r="D16" s="20">
        <f t="shared" si="1"/>
        <v>5322.013199999999</v>
      </c>
    </row>
    <row r="17" spans="1:4" ht="12.75">
      <c r="A17" s="17" t="s">
        <v>15</v>
      </c>
      <c r="B17" s="18">
        <v>2874</v>
      </c>
      <c r="C17" s="19">
        <f t="shared" si="0"/>
        <v>3420.06</v>
      </c>
      <c r="D17" s="20">
        <f t="shared" si="1"/>
        <v>2804.4492</v>
      </c>
    </row>
    <row r="18" spans="1:4" ht="12.75">
      <c r="A18" s="17" t="s">
        <v>16</v>
      </c>
      <c r="B18" s="18">
        <v>2874</v>
      </c>
      <c r="C18" s="19">
        <f t="shared" si="0"/>
        <v>3420.06</v>
      </c>
      <c r="D18" s="20">
        <f t="shared" si="1"/>
        <v>2804.4492</v>
      </c>
    </row>
    <row r="19" spans="1:4" ht="12.75">
      <c r="A19" s="17" t="s">
        <v>17</v>
      </c>
      <c r="B19" s="18">
        <v>6513</v>
      </c>
      <c r="C19" s="19">
        <f t="shared" si="0"/>
        <v>7750.469999999999</v>
      </c>
      <c r="D19" s="20">
        <f t="shared" si="1"/>
        <v>6355.3854</v>
      </c>
    </row>
    <row r="20" spans="1:4" ht="12.75">
      <c r="A20" s="17" t="s">
        <v>18</v>
      </c>
      <c r="B20" s="18">
        <v>6966</v>
      </c>
      <c r="C20" s="19">
        <f t="shared" si="0"/>
        <v>8289.539999999999</v>
      </c>
      <c r="D20" s="20">
        <f t="shared" si="1"/>
        <v>6797.422799999999</v>
      </c>
    </row>
    <row r="21" spans="1:4" ht="12.75">
      <c r="A21" s="17" t="s">
        <v>19</v>
      </c>
      <c r="B21" s="18">
        <v>5924</v>
      </c>
      <c r="C21" s="19">
        <f t="shared" si="0"/>
        <v>7049.5599999999995</v>
      </c>
      <c r="D21" s="20">
        <f t="shared" si="1"/>
        <v>5780.6392</v>
      </c>
    </row>
    <row r="22" spans="1:4" ht="12.75">
      <c r="A22" s="17" t="s">
        <v>20</v>
      </c>
      <c r="B22" s="18">
        <v>6849</v>
      </c>
      <c r="C22" s="19">
        <f t="shared" si="0"/>
        <v>8150.3099999999995</v>
      </c>
      <c r="D22" s="20">
        <f t="shared" si="1"/>
        <v>6683.2542</v>
      </c>
    </row>
    <row r="23" spans="1:4" ht="12.75">
      <c r="A23" s="17" t="s">
        <v>21</v>
      </c>
      <c r="B23" s="18">
        <v>7303</v>
      </c>
      <c r="C23" s="19">
        <f t="shared" si="0"/>
        <v>8690.57</v>
      </c>
      <c r="D23" s="20">
        <f t="shared" si="1"/>
        <v>7126.267400000001</v>
      </c>
    </row>
    <row r="24" spans="1:4" ht="12.75">
      <c r="A24" s="17" t="s">
        <v>22</v>
      </c>
      <c r="B24" s="18">
        <v>6294</v>
      </c>
      <c r="C24" s="19">
        <f t="shared" si="0"/>
        <v>7489.86</v>
      </c>
      <c r="D24" s="20">
        <f t="shared" si="1"/>
        <v>6141.6852</v>
      </c>
    </row>
    <row r="25" spans="1:4" ht="12.75">
      <c r="A25" s="17" t="s">
        <v>23</v>
      </c>
      <c r="B25" s="18">
        <v>3185</v>
      </c>
      <c r="C25" s="19">
        <f t="shared" si="0"/>
        <v>3790.1499999999996</v>
      </c>
      <c r="D25" s="20">
        <f t="shared" si="1"/>
        <v>3107.923</v>
      </c>
    </row>
    <row r="26" spans="1:4" ht="12.75">
      <c r="A26" s="17" t="s">
        <v>24</v>
      </c>
      <c r="B26" s="18">
        <v>3353</v>
      </c>
      <c r="C26" s="19">
        <f t="shared" si="0"/>
        <v>3990.0699999999997</v>
      </c>
      <c r="D26" s="20">
        <f t="shared" si="1"/>
        <v>3271.8574</v>
      </c>
    </row>
    <row r="27" spans="1:4" ht="12.75">
      <c r="A27" s="17" t="s">
        <v>25</v>
      </c>
      <c r="B27" s="18">
        <v>2521</v>
      </c>
      <c r="C27" s="19">
        <f t="shared" si="0"/>
        <v>2999.99</v>
      </c>
      <c r="D27" s="20">
        <f t="shared" si="1"/>
        <v>2459.9918</v>
      </c>
    </row>
    <row r="28" spans="1:4" ht="12.75">
      <c r="A28" s="17" t="s">
        <v>26</v>
      </c>
      <c r="B28" s="18">
        <v>2521</v>
      </c>
      <c r="C28" s="19">
        <f t="shared" si="0"/>
        <v>2999.99</v>
      </c>
      <c r="D28" s="20">
        <f t="shared" si="1"/>
        <v>2459.9918</v>
      </c>
    </row>
    <row r="29" spans="1:4" ht="12.75">
      <c r="A29" s="17" t="s">
        <v>27</v>
      </c>
      <c r="B29" s="18">
        <v>2790</v>
      </c>
      <c r="C29" s="19">
        <f t="shared" si="0"/>
        <v>3320.1</v>
      </c>
      <c r="D29" s="20">
        <f t="shared" si="1"/>
        <v>2722.482</v>
      </c>
    </row>
    <row r="30" spans="1:4" ht="12.75">
      <c r="A30" s="13" t="s">
        <v>28</v>
      </c>
      <c r="B30" s="14">
        <v>3613</v>
      </c>
      <c r="C30" s="15">
        <f t="shared" si="0"/>
        <v>4299.47</v>
      </c>
      <c r="D30" s="16">
        <f t="shared" si="1"/>
        <v>3525.5654000000004</v>
      </c>
    </row>
    <row r="31" spans="1:4" ht="12.75">
      <c r="A31" s="13" t="s">
        <v>29</v>
      </c>
      <c r="B31" s="14">
        <v>3807</v>
      </c>
      <c r="C31" s="15">
        <f t="shared" si="0"/>
        <v>4530.33</v>
      </c>
      <c r="D31" s="16">
        <f t="shared" si="1"/>
        <v>3714.8706</v>
      </c>
    </row>
    <row r="32" spans="1:4" ht="12.75">
      <c r="A32" s="13" t="s">
        <v>30</v>
      </c>
      <c r="B32" s="14">
        <v>4529</v>
      </c>
      <c r="C32" s="15">
        <f t="shared" si="0"/>
        <v>5389.509999999999</v>
      </c>
      <c r="D32" s="16">
        <f t="shared" si="1"/>
        <v>4419.3982</v>
      </c>
    </row>
    <row r="33" spans="1:4" ht="12.75">
      <c r="A33" s="13" t="s">
        <v>31</v>
      </c>
      <c r="B33" s="14">
        <v>4000</v>
      </c>
      <c r="C33" s="15">
        <f t="shared" si="0"/>
        <v>4760</v>
      </c>
      <c r="D33" s="16">
        <f t="shared" si="1"/>
        <v>3903.2000000000003</v>
      </c>
    </row>
    <row r="34" spans="1:4" ht="12.75">
      <c r="A34" s="13" t="s">
        <v>32</v>
      </c>
      <c r="B34" s="14">
        <v>5286</v>
      </c>
      <c r="C34" s="15">
        <f t="shared" si="0"/>
        <v>6290.34</v>
      </c>
      <c r="D34" s="16">
        <f t="shared" si="1"/>
        <v>5158.0788</v>
      </c>
    </row>
    <row r="35" spans="1:4" ht="12.75">
      <c r="A35" s="13" t="s">
        <v>33</v>
      </c>
      <c r="B35" s="14">
        <v>4504</v>
      </c>
      <c r="C35" s="15">
        <f t="shared" si="0"/>
        <v>5359.759999999999</v>
      </c>
      <c r="D35" s="16">
        <f t="shared" si="1"/>
        <v>4395.0032</v>
      </c>
    </row>
    <row r="36" spans="1:4" ht="12.75">
      <c r="A36" s="13" t="s">
        <v>34</v>
      </c>
      <c r="B36" s="14">
        <v>5790</v>
      </c>
      <c r="C36" s="15">
        <f t="shared" si="0"/>
        <v>6890.099999999999</v>
      </c>
      <c r="D36" s="16">
        <f t="shared" si="1"/>
        <v>5649.882</v>
      </c>
    </row>
    <row r="37" spans="1:4" ht="12.75">
      <c r="A37" s="13" t="s">
        <v>35</v>
      </c>
      <c r="B37" s="14">
        <v>4950</v>
      </c>
      <c r="C37" s="15">
        <f t="shared" si="0"/>
        <v>5890.5</v>
      </c>
      <c r="D37" s="16">
        <f t="shared" si="1"/>
        <v>4830.21</v>
      </c>
    </row>
    <row r="38" spans="1:4" ht="12.75">
      <c r="A38" s="13" t="s">
        <v>36</v>
      </c>
      <c r="B38" s="14">
        <v>6798</v>
      </c>
      <c r="C38" s="15">
        <f t="shared" si="0"/>
        <v>8089.62</v>
      </c>
      <c r="D38" s="16">
        <f t="shared" si="1"/>
        <v>6633.4884</v>
      </c>
    </row>
    <row r="39" spans="1:4" ht="12.75">
      <c r="A39" s="17" t="s">
        <v>37</v>
      </c>
      <c r="B39" s="18">
        <v>5924</v>
      </c>
      <c r="C39" s="19">
        <f t="shared" si="0"/>
        <v>7049.5599999999995</v>
      </c>
      <c r="D39" s="20">
        <f t="shared" si="1"/>
        <v>5780.6392</v>
      </c>
    </row>
    <row r="40" spans="1:4" ht="12.75">
      <c r="A40" s="17" t="s">
        <v>38</v>
      </c>
      <c r="B40" s="18">
        <v>6580</v>
      </c>
      <c r="C40" s="19">
        <f t="shared" si="0"/>
        <v>7830.2</v>
      </c>
      <c r="D40" s="20">
        <f t="shared" si="1"/>
        <v>6420.764</v>
      </c>
    </row>
    <row r="41" spans="1:4" ht="12.75">
      <c r="A41" s="17" t="s">
        <v>39</v>
      </c>
      <c r="B41" s="18">
        <v>6487</v>
      </c>
      <c r="C41" s="19">
        <f t="shared" si="0"/>
        <v>7719.53</v>
      </c>
      <c r="D41" s="20">
        <f t="shared" si="1"/>
        <v>6330.0146</v>
      </c>
    </row>
    <row r="42" spans="1:4" ht="12.75">
      <c r="A42" s="17" t="s">
        <v>40</v>
      </c>
      <c r="B42" s="18">
        <v>7185</v>
      </c>
      <c r="C42" s="19">
        <f t="shared" si="0"/>
        <v>8550.15</v>
      </c>
      <c r="D42" s="20">
        <f t="shared" si="1"/>
        <v>7011.1230000000005</v>
      </c>
    </row>
    <row r="43" spans="1:4" ht="12.75">
      <c r="A43" s="17" t="s">
        <v>41</v>
      </c>
      <c r="B43" s="18">
        <v>7092</v>
      </c>
      <c r="C43" s="19">
        <f t="shared" si="0"/>
        <v>8439.48</v>
      </c>
      <c r="D43" s="20">
        <f t="shared" si="1"/>
        <v>6920.3736</v>
      </c>
    </row>
    <row r="44" spans="1:4" ht="12.75">
      <c r="A44" s="17" t="s">
        <v>42</v>
      </c>
      <c r="B44" s="18">
        <v>7698</v>
      </c>
      <c r="C44" s="19">
        <f t="shared" si="0"/>
        <v>9160.619999999999</v>
      </c>
      <c r="D44" s="20">
        <f t="shared" si="1"/>
        <v>7511.7083999999995</v>
      </c>
    </row>
    <row r="45" spans="1:4" ht="12.75">
      <c r="A45" s="13" t="s">
        <v>43</v>
      </c>
      <c r="B45" s="14">
        <v>5672</v>
      </c>
      <c r="C45" s="15">
        <f t="shared" si="0"/>
        <v>6749.679999999999</v>
      </c>
      <c r="D45" s="16">
        <f t="shared" si="1"/>
        <v>5534.7375999999995</v>
      </c>
    </row>
    <row r="46" spans="1:4" ht="12.75">
      <c r="A46" s="13" t="s">
        <v>44</v>
      </c>
      <c r="B46" s="14">
        <v>5672</v>
      </c>
      <c r="C46" s="15">
        <f t="shared" si="0"/>
        <v>6749.679999999999</v>
      </c>
      <c r="D46" s="16">
        <f t="shared" si="1"/>
        <v>5534.7375999999995</v>
      </c>
    </row>
    <row r="47" spans="1:4" ht="12.75">
      <c r="A47" s="13" t="s">
        <v>45</v>
      </c>
      <c r="B47" s="14">
        <v>6303</v>
      </c>
      <c r="C47" s="15">
        <f t="shared" si="0"/>
        <v>7500.57</v>
      </c>
      <c r="D47" s="16">
        <f t="shared" si="1"/>
        <v>6150.4674</v>
      </c>
    </row>
    <row r="48" spans="1:4" ht="12.75">
      <c r="A48" s="13" t="s">
        <v>46</v>
      </c>
      <c r="B48" s="14">
        <v>6042</v>
      </c>
      <c r="C48" s="15">
        <f t="shared" si="0"/>
        <v>7189.98</v>
      </c>
      <c r="D48" s="16">
        <f t="shared" si="1"/>
        <v>5895.7836</v>
      </c>
    </row>
    <row r="49" spans="1:4" ht="12.75">
      <c r="A49" s="13" t="s">
        <v>47</v>
      </c>
      <c r="B49" s="14">
        <v>6042</v>
      </c>
      <c r="C49" s="15">
        <f t="shared" si="0"/>
        <v>7189.98</v>
      </c>
      <c r="D49" s="16">
        <f t="shared" si="1"/>
        <v>5895.7836</v>
      </c>
    </row>
    <row r="50" spans="1:4" ht="12.75">
      <c r="A50" s="13" t="s">
        <v>48</v>
      </c>
      <c r="B50" s="14">
        <v>7000</v>
      </c>
      <c r="C50" s="15">
        <f t="shared" si="0"/>
        <v>8330</v>
      </c>
      <c r="D50" s="16">
        <f t="shared" si="1"/>
        <v>6830.6</v>
      </c>
    </row>
    <row r="51" spans="1:4" ht="12.75">
      <c r="A51" s="13" t="s">
        <v>49</v>
      </c>
      <c r="B51" s="14">
        <v>6773</v>
      </c>
      <c r="C51" s="15">
        <f t="shared" si="0"/>
        <v>8059.87</v>
      </c>
      <c r="D51" s="16">
        <f t="shared" si="1"/>
        <v>6609.093400000001</v>
      </c>
    </row>
    <row r="52" spans="1:4" ht="12.75">
      <c r="A52" s="13" t="s">
        <v>50</v>
      </c>
      <c r="B52" s="14">
        <v>6773</v>
      </c>
      <c r="C52" s="15">
        <f t="shared" si="0"/>
        <v>8059.87</v>
      </c>
      <c r="D52" s="16">
        <f t="shared" si="1"/>
        <v>6609.093400000001</v>
      </c>
    </row>
    <row r="53" spans="1:4" ht="12.75">
      <c r="A53" s="13" t="s">
        <v>51</v>
      </c>
      <c r="B53" s="14">
        <v>7605</v>
      </c>
      <c r="C53" s="15">
        <f t="shared" si="0"/>
        <v>9049.949999999999</v>
      </c>
      <c r="D53" s="16">
        <f t="shared" si="1"/>
        <v>7420.959</v>
      </c>
    </row>
    <row r="54" spans="1:4" ht="13.5" thickBot="1">
      <c r="A54" s="21" t="s">
        <v>52</v>
      </c>
      <c r="B54" s="22">
        <v>7605</v>
      </c>
      <c r="C54" s="23">
        <f t="shared" si="0"/>
        <v>9049.949999999999</v>
      </c>
      <c r="D54" s="24">
        <f t="shared" si="1"/>
        <v>7420.959</v>
      </c>
    </row>
  </sheetData>
  <printOptions gridLines="1"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ing.Luboš Vocásek</cp:lastModifiedBy>
  <cp:lastPrinted>2005-04-06T13:48:40Z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