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981" yWindow="4620" windowWidth="15330" windowHeight="4710" activeTab="0"/>
  </bookViews>
  <sheets>
    <sheet name="List1" sheetId="1" r:id="rId1"/>
  </sheets>
  <definedNames>
    <definedName name="_xlnm.Print_Area" localSheetId="0">'List1'!$A$1:$J$135</definedName>
  </definedNames>
  <calcPr fullCalcOnLoad="1"/>
</workbook>
</file>

<file path=xl/sharedStrings.xml><?xml version="1.0" encoding="utf-8"?>
<sst xmlns="http://schemas.openxmlformats.org/spreadsheetml/2006/main" count="274" uniqueCount="232">
  <si>
    <r>
      <t xml:space="preserve">nerezová, objem 23 l, mechanické minutky,  matný nerez, nerezový vnitřní prostor, součástí výrobku </t>
    </r>
    <r>
      <rPr>
        <b/>
        <sz val="9"/>
        <rFont val="Arial"/>
        <family val="2"/>
      </rPr>
      <t>nerez rámeček pro vestavbu</t>
    </r>
  </si>
  <si>
    <r>
      <t xml:space="preserve">hnědá, multifunkční trouba - 8 funkcí, digitální programátor, spec. program čištění trouby WATER Clean, spec. smalt trouby ECE, termostat 50-275˚C, chladící systém dvířka trouby, </t>
    </r>
    <r>
      <rPr>
        <b/>
        <sz val="9"/>
        <rFont val="Arial"/>
        <family val="2"/>
      </rPr>
      <t>energetická třída A</t>
    </r>
    <r>
      <rPr>
        <sz val="9"/>
        <rFont val="Arial"/>
        <family val="2"/>
      </rPr>
      <t xml:space="preserve"> + sklokeramická varná deska, bez rámu, 4 varné zóny HI-LIGHT, plynulá regulace výkonu 1-9</t>
    </r>
  </si>
  <si>
    <t>bílá, multifunkční trouba - 7 funkcí, digitální programátor, osvětlení, ochlazovací ventilátor čela trouby +  bílá plynová varná deska, 4 hořáky s elektrickým zapalováním</t>
  </si>
  <si>
    <t>hnědá, multifunkční trouba - 7 funkcí, digitální programátor, osvětlení, ochlazovací ventilátor čela trouby +  hnědá plynová varná deska, 4 hořáky s elektrickým zapalováním</t>
  </si>
  <si>
    <t>nerezová, multifunkční trouba - 7 funkcí, digitální programátor, osvětlení, ochlazovací ventilátor čela trouby +  nerezová plynová varná deska, 4 hořáky s elektrickým zapalováním</t>
  </si>
  <si>
    <t>bílá, horkovzdušná trouba s grilem, osvětlení, ochlazovací ventilátor čela trouby  +  bílá plynová varná deska, 4 hořáky s elektrickým zapalováním</t>
  </si>
  <si>
    <t>nerezová, horkovzdušná trouba s grilem, osvětlení, ochlazovací ventilátor čela trouby  +  nerezová plynová varná deska, 4 hořáky s elektrickým zapalováním</t>
  </si>
  <si>
    <t>PR BL 9443.9</t>
  </si>
  <si>
    <t>ochranné boční lišty nábytku k vestavným troubám</t>
  </si>
  <si>
    <t>PR SK 123</t>
  </si>
  <si>
    <t>škrabka na sklokeramické desky</t>
  </si>
  <si>
    <t>VT 4808.0030</t>
  </si>
  <si>
    <t>VT 4807.0030</t>
  </si>
  <si>
    <t>VTS 4608.0030</t>
  </si>
  <si>
    <t>VTS 4609.0030</t>
  </si>
  <si>
    <t>cena</t>
  </si>
  <si>
    <t>bez DPH</t>
  </si>
  <si>
    <t>s DPH</t>
  </si>
  <si>
    <t>VD 4203.1002</t>
  </si>
  <si>
    <t>VD 4203.6002</t>
  </si>
  <si>
    <t>VD 4203.0002</t>
  </si>
  <si>
    <t>VD 4204.1002</t>
  </si>
  <si>
    <t>VD 4204.6002</t>
  </si>
  <si>
    <t>VD 4204.0002</t>
  </si>
  <si>
    <t>VD 4232.1002</t>
  </si>
  <si>
    <t>VD 4232.2002</t>
  </si>
  <si>
    <t>VD 4243.1002</t>
  </si>
  <si>
    <t>VD 4243.0002</t>
  </si>
  <si>
    <t>VD 4244.0002</t>
  </si>
  <si>
    <t>VD 4260.1000</t>
  </si>
  <si>
    <t>VD 4260.0000</t>
  </si>
  <si>
    <t>VD 4351.1130</t>
  </si>
  <si>
    <t>VD 4351.6130</t>
  </si>
  <si>
    <t>VD 4351.0130</t>
  </si>
  <si>
    <t>VD 4100.1002</t>
  </si>
  <si>
    <t>VD 4100.0002</t>
  </si>
  <si>
    <t>VD 4150.1030</t>
  </si>
  <si>
    <t>VD 4150.0030</t>
  </si>
  <si>
    <t>VD 4160.1000</t>
  </si>
  <si>
    <t>VD 4160.0000</t>
  </si>
  <si>
    <t>spojovací lišta</t>
  </si>
  <si>
    <t>VD 4350.1030</t>
  </si>
  <si>
    <t>VD 4350.6030</t>
  </si>
  <si>
    <t>VD 4350.0030</t>
  </si>
  <si>
    <t>VD 4255.2000</t>
  </si>
  <si>
    <t>VD 4205.0002</t>
  </si>
  <si>
    <t xml:space="preserve">VT 4805.0020 </t>
  </si>
  <si>
    <t>VDS 4621.1002</t>
  </si>
  <si>
    <t>VDS 4621.6002</t>
  </si>
  <si>
    <t>VDS 4621.0002</t>
  </si>
  <si>
    <t>VDS 4622.1002</t>
  </si>
  <si>
    <t>VDS 4622.6002</t>
  </si>
  <si>
    <t>VDS 4622.0002</t>
  </si>
  <si>
    <t>VDS 4632.1002</t>
  </si>
  <si>
    <t>VDS 4632.2002</t>
  </si>
  <si>
    <t>bílá, 4 plynové hořáky, elektrické zapalování hořáků integrované v knoflíku</t>
  </si>
  <si>
    <t>hnědá, 4 plynové hořáky, elektrické zapalování hořáků integrované v knoflíku</t>
  </si>
  <si>
    <t>nerezová, 4 plynové hořáky, elektrické zapalování hořáků integrované v knoflíku</t>
  </si>
  <si>
    <t>bílá, 4 plynové hořáky s pojistkami STOP GAS, elektrické zapalování hořáků integrované v knoflíku</t>
  </si>
  <si>
    <t>nerezová, 4 plynové hořáky s pojistkami STOP GAS, elektrické zapalování hořáků integrované v knoflíku</t>
  </si>
  <si>
    <t>spojovací lišta k VD 4150, VD 4160 a VD 4100</t>
  </si>
  <si>
    <t>sklokeramická varná deska, bílý rám, 4 varné zóny HI-LIGHT (1 duozóna Ø 120 / 180)</t>
  </si>
  <si>
    <t>sklokeramická varná deska, hnědý rám, 4 varné zóny HI-LIGHT (1 duozóna Ø 120 / 180)</t>
  </si>
  <si>
    <t>sklokeramická varná deska, nerezový rám, 4 varné zóny HI-LIGHT (1 duozóna Ø 120 / 180)</t>
  </si>
  <si>
    <t>VD 4200.1002</t>
  </si>
  <si>
    <t>VD 4200.0002</t>
  </si>
  <si>
    <t>nerezová,  plynová varná deska,  4 plyn. hořáky s elektrickým  zapalováním</t>
  </si>
  <si>
    <t>bílá,  plynová varná deska,  4 plyn. hořáky s elektrickým  zapalováním</t>
  </si>
  <si>
    <t>VTS 4607.1000</t>
  </si>
  <si>
    <t>VTS 4607.0000</t>
  </si>
  <si>
    <t>VTS 4617.1000</t>
  </si>
  <si>
    <t>VTS 4617.0000</t>
  </si>
  <si>
    <t>VD 4256.0000</t>
  </si>
  <si>
    <t>VD 4270.0000</t>
  </si>
  <si>
    <t>černá - skleněná, 4 plynové hořáky s pojistkami STOP GAS, elektrické zapalování hořáků integr.v knoflíku, 4 samosatné mřížky</t>
  </si>
  <si>
    <r>
      <t xml:space="preserve">bílá, 4 plynové hořáky + 1 dvojitý hořák,  el.zapalování hořáků integrované v knoflíku, </t>
    </r>
    <r>
      <rPr>
        <b/>
        <sz val="9"/>
        <rFont val="Arial"/>
        <family val="2"/>
      </rPr>
      <t>šířka 70 cm</t>
    </r>
  </si>
  <si>
    <r>
      <t xml:space="preserve">nerezová, 4 plynové hořáky + 1 dvojitý hořák,  el.zapalování hořáků integrované v knoflíku, </t>
    </r>
    <r>
      <rPr>
        <b/>
        <sz val="9"/>
        <rFont val="Arial"/>
        <family val="2"/>
      </rPr>
      <t>šířka 70 cm</t>
    </r>
  </si>
  <si>
    <t xml:space="preserve">sklokeramická varná deska, bílý rám, 2 varné zóny  HI-LIGHT </t>
  </si>
  <si>
    <t xml:space="preserve">sklokeramická varná deska, nerezový rám, 2 varné zóny HI-LIGHT </t>
  </si>
  <si>
    <t>bílá, 4 plynové hořáky, elektrické zapalování hořáků, kombinace s 4603, 4607, 4609, 4615, 4617</t>
  </si>
  <si>
    <t>hnědá, 4 plynové hořáky, elektrické zapalování hořáků, kombinace s 4603, 4607, 4609, 4615, 4617</t>
  </si>
  <si>
    <t>nerezová, 4 plynové hořáky, elektrické zapalování hořáků, kombinace s 4603, 4607, 4609, 4615, 4617</t>
  </si>
  <si>
    <t>VD 4364.200C</t>
  </si>
  <si>
    <t>VD 4300.200C</t>
  </si>
  <si>
    <t>VD 4301.200C</t>
  </si>
  <si>
    <t>bílá, 4 plyn.hořáky s pojistkami STOP GAS, elektrické zapalování hořáků, kombinace s 4603, 4609, 4615</t>
  </si>
  <si>
    <t>VD 4311.0000</t>
  </si>
  <si>
    <t>VDS 4701.200B</t>
  </si>
  <si>
    <t>VD 4360.200C</t>
  </si>
  <si>
    <t>hnědá, 4 plynové hořáky s pojistkami STOP GAS, elektrické zapalování hořáků integrované v knoflíku</t>
  </si>
  <si>
    <t>sklokeramická varná deska bez rámu, 2 varné zóny, ukazatel zbyt. tepla, volba výkonu ohřevu 0-6</t>
  </si>
  <si>
    <t xml:space="preserve">VT05.2000 </t>
  </si>
  <si>
    <t>VT06.1020</t>
  </si>
  <si>
    <t>VT06.6020</t>
  </si>
  <si>
    <t>VT06.0000</t>
  </si>
  <si>
    <t>VT17.1020</t>
  </si>
  <si>
    <t>VT18.0000</t>
  </si>
  <si>
    <t>VT19.0000</t>
  </si>
  <si>
    <t>VT 4809.0000</t>
  </si>
  <si>
    <t>ZT06.1020</t>
  </si>
  <si>
    <t>ZT06.0000</t>
  </si>
  <si>
    <t>ZT16.1020</t>
  </si>
  <si>
    <t>ZT16.0000</t>
  </si>
  <si>
    <t>VTS 4670.0000</t>
  </si>
  <si>
    <t>VDS 4661.1000</t>
  </si>
  <si>
    <t>VDS 4661.0000</t>
  </si>
  <si>
    <t>VDS 4720.200C</t>
  </si>
  <si>
    <t>VDS 4730.1000</t>
  </si>
  <si>
    <t>VDS 4730.0000</t>
  </si>
  <si>
    <t>VDS 4721.200B</t>
  </si>
  <si>
    <t>ZT02.6020          VDS 4720.200C</t>
  </si>
  <si>
    <t>VT02.1020</t>
  </si>
  <si>
    <t>VT02.6020</t>
  </si>
  <si>
    <t>VT02.0000</t>
  </si>
  <si>
    <t>VT14.1020</t>
  </si>
  <si>
    <t>VT14.0000</t>
  </si>
  <si>
    <t>VT15.1020</t>
  </si>
  <si>
    <t>VT15.0000</t>
  </si>
  <si>
    <t>VT16.1020</t>
  </si>
  <si>
    <t>VT16.0000</t>
  </si>
  <si>
    <t>MT01.0000</t>
  </si>
  <si>
    <t>MT02.0000</t>
  </si>
  <si>
    <r>
      <t xml:space="preserve">černá, sklokeramická el. varná deska,  </t>
    </r>
    <r>
      <rPr>
        <b/>
        <sz val="9"/>
        <rFont val="Arial"/>
        <family val="2"/>
      </rPr>
      <t>bez rámu</t>
    </r>
    <r>
      <rPr>
        <sz val="9"/>
        <rFont val="Arial"/>
        <family val="2"/>
      </rPr>
      <t xml:space="preserve">, 4 varné zóny (2 x Ø 145mm, 2 x Ø 180mm),  ukazatel zbytkového tepla, volba výkonu ohřevu 0-6             </t>
    </r>
  </si>
  <si>
    <r>
      <t xml:space="preserve">sklokeramická varná deska, nerez rám, senzorové ovládání, časové nastavení 1 zóny 1 - 99 min, 4 varné zóny - 2 zadní HI-LIGHT, 1x duozóna  Ø 140 / 250, </t>
    </r>
    <r>
      <rPr>
        <b/>
        <sz val="9"/>
        <rFont val="Arial"/>
        <family val="2"/>
      </rPr>
      <t>2 přední zóny INDUKČNÍ - EXTRA velký průměr zóny 210 mm</t>
    </r>
    <r>
      <rPr>
        <sz val="9"/>
        <rFont val="Arial"/>
        <family val="2"/>
      </rPr>
      <t xml:space="preserve">, bezpečnostní zámek,  </t>
    </r>
    <r>
      <rPr>
        <b/>
        <sz val="9"/>
        <rFont val="Arial"/>
        <family val="2"/>
      </rPr>
      <t>Dárek - pánev TEFAL</t>
    </r>
  </si>
  <si>
    <t>VT17.0000</t>
  </si>
  <si>
    <r>
      <t xml:space="preserve">bílá,  multifunkční trouba - 8 funkcí, digitální programátor, osvětlení, </t>
    </r>
    <r>
      <rPr>
        <b/>
        <sz val="9"/>
        <rFont val="Arial"/>
        <family val="2"/>
      </rPr>
      <t>spec. program čištění trouby WATER Clean</t>
    </r>
    <r>
      <rPr>
        <sz val="9"/>
        <rFont val="Arial"/>
        <family val="2"/>
      </rPr>
      <t xml:space="preserve">, spec. smalt trouby ECE, termostat 50-275˚C, chladící systém dvířka trouby, </t>
    </r>
    <r>
      <rPr>
        <b/>
        <sz val="9"/>
        <rFont val="Arial"/>
        <family val="2"/>
      </rPr>
      <t>energetická třída A</t>
    </r>
  </si>
  <si>
    <r>
      <t xml:space="preserve">hnědá,  multifunkční trouba - 8 funkcí, digitální programátor, osvětlení, </t>
    </r>
    <r>
      <rPr>
        <b/>
        <sz val="9"/>
        <rFont val="Arial"/>
        <family val="2"/>
      </rPr>
      <t>spec. program čištění trouby WATER Clean</t>
    </r>
    <r>
      <rPr>
        <sz val="9"/>
        <rFont val="Arial"/>
        <family val="2"/>
      </rPr>
      <t xml:space="preserve">, spec. smalt trouby ECE, termostat 50-275˚C, chladící systém dvířka trouby, </t>
    </r>
    <r>
      <rPr>
        <b/>
        <sz val="9"/>
        <rFont val="Arial"/>
        <family val="2"/>
      </rPr>
      <t>energetická třída A</t>
    </r>
  </si>
  <si>
    <r>
      <t xml:space="preserve">nerezová,  multifunkční trouba - 8 funkcí, digitální programátor, osvětlení, </t>
    </r>
    <r>
      <rPr>
        <b/>
        <sz val="9"/>
        <rFont val="Arial"/>
        <family val="2"/>
      </rPr>
      <t>spec. program čištění trouby WATER Clean</t>
    </r>
    <r>
      <rPr>
        <sz val="9"/>
        <rFont val="Arial"/>
        <family val="2"/>
      </rPr>
      <t xml:space="preserve">, spec. smalt trouby ECE, termostat 50-275˚C, chladící systém dvířka trouby, </t>
    </r>
    <r>
      <rPr>
        <b/>
        <sz val="9"/>
        <rFont val="Arial"/>
        <family val="2"/>
      </rPr>
      <t>energetická třída A</t>
    </r>
  </si>
  <si>
    <r>
      <t xml:space="preserve">bílá,  multifunkční trouba - 8 funkcí, digitální programátor, osvětlení, spec. program čištění trouby WATER Clean, spec. smalt trouby ECE, termostat 50-275˚C, chladící systém dvířka trouby, </t>
    </r>
    <r>
      <rPr>
        <b/>
        <sz val="9"/>
        <rFont val="Arial"/>
        <family val="2"/>
      </rPr>
      <t>energetická třída A</t>
    </r>
  </si>
  <si>
    <r>
      <t>hnědá,  multifunkční trouba - 8 funkcí, digitální programátor, osvětlení, spec. program čištění trouby WATER Clean, spec. smalt trouby ECE, termostat 50-275˚C, chladící systém dvířka trouby,</t>
    </r>
    <r>
      <rPr>
        <b/>
        <sz val="9"/>
        <rFont val="Arial"/>
        <family val="2"/>
      </rPr>
      <t xml:space="preserve"> energetická třída A</t>
    </r>
  </si>
  <si>
    <r>
      <t xml:space="preserve">nerezová,  multifunkční trouba - 8 funkcí, digitální programátor, osvětlení, spec. program čištění trouby WATER Clean, spec. smalt trouby ECE, termostat 50-275˚C, chladící systém dvířka trouby, </t>
    </r>
    <r>
      <rPr>
        <b/>
        <sz val="9"/>
        <rFont val="Arial"/>
        <family val="2"/>
      </rPr>
      <t>energetická třída A</t>
    </r>
  </si>
  <si>
    <t>bílá, klasická trouba s grilem (horní, dolní a grilovací topné těleso), termostat 50 - 275˚C,  spec. smalt trouby ECE, osvětlení</t>
  </si>
  <si>
    <t>nerezová, klasická trouba s grilem (horní, dolní a grilovací topné těleso), termostat 50 - 275˚C,  spec. smalt trouby ECE, osvětlení</t>
  </si>
  <si>
    <r>
      <t xml:space="preserve">nerezová, multifunkční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>energetická třída A</t>
    </r>
  </si>
  <si>
    <r>
      <t xml:space="preserve">bílá, multifunkční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>energetická třída A</t>
    </r>
  </si>
  <si>
    <r>
      <t xml:space="preserve">bílá, multifunkční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color indexed="8"/>
        <rFont val="Arial"/>
        <family val="2"/>
      </rPr>
      <t>energetická třída A</t>
    </r>
  </si>
  <si>
    <r>
      <t xml:space="preserve">nerezová, multifunkční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color indexed="8"/>
        <rFont val="Arial"/>
        <family val="2"/>
      </rPr>
      <t>energetická třída A</t>
    </r>
  </si>
  <si>
    <t>bílá, klasická trouba s grilem (horní, dolní a grilovací topné těleso), mechanické minutky 0-60 min, termostat 50 - 275˚C,  spec. smalt trouby ECE, osvětlení</t>
  </si>
  <si>
    <t>nerezová, klasická trouba s grilem (horní, dolní a grilovací topné těleso), mechanické minutky 0-60 min, termostat 50 - 275˚C,  spec. smalt trouby ECE, osvětlení</t>
  </si>
  <si>
    <t>PR HA100</t>
  </si>
  <si>
    <t xml:space="preserve">plynová připojovací hadice 1 m </t>
  </si>
  <si>
    <t>PR HA150</t>
  </si>
  <si>
    <t xml:space="preserve">plynová připojovací hadice 1,5 m </t>
  </si>
  <si>
    <r>
      <t xml:space="preserve">bílá,  multifunkční trouba - 8 funkcí, digitální programátor, spec. program čištění trouby WATER Clean, spec. smalt trouby ECE, termostat 50-275˚C, chladící systém dvířka trouby, </t>
    </r>
    <r>
      <rPr>
        <b/>
        <sz val="9"/>
        <rFont val="Arial"/>
        <family val="2"/>
      </rPr>
      <t>energetická třída A</t>
    </r>
    <r>
      <rPr>
        <sz val="9"/>
        <rFont val="Arial"/>
        <family val="2"/>
      </rPr>
      <t xml:space="preserve"> + sklokeramická varná deska, 4 varné zóny HI-LIGHT, plynulá regulace výkonu 1-9, 4720 - bez rámu, 4730.1000 - bílý rám</t>
    </r>
  </si>
  <si>
    <r>
      <t xml:space="preserve">nerezová, multifunkční trouba - 8 funkcí, digitální programátor, spec. program čištění trouby WATER Clean, spec. smalt trouby ECE, termostat 50-275˚C, chladící systém dvířka trouby, </t>
    </r>
    <r>
      <rPr>
        <b/>
        <sz val="9"/>
        <rFont val="Arial"/>
        <family val="2"/>
      </rPr>
      <t>energetická třída A</t>
    </r>
    <r>
      <rPr>
        <sz val="9"/>
        <rFont val="Arial"/>
        <family val="2"/>
      </rPr>
      <t xml:space="preserve"> + sklokeramická varná deska, 4 varné zóny HI-LIGHT, plynulá regulace výkonu 1-9, 4720 - bez rámu, 4730.0000 - nerez rám</t>
    </r>
  </si>
  <si>
    <t>bílá, 2 plynové hořáky, elektrické zapalování hořáků integrované v knoflíku</t>
  </si>
  <si>
    <t>nerezová, 2 plynové hořáky, elektrické zapalování hořáků integrované v knoflíku</t>
  </si>
  <si>
    <t>nerezová, kovový rám se skleněnou deskou, 4 plyn.hořáky, el. zapalování hořáků integrované v knoflíku, 4 samostatné mřížky</t>
  </si>
  <si>
    <t>bílá, 2 litinové elektrické plotny (1 rychlovarná)</t>
  </si>
  <si>
    <t>nerezová, 2 litinové elektrické plotny (1 rychlovarná)</t>
  </si>
  <si>
    <t>nerezová, 4 litinové elektrické plotny (2 rychlovarné)</t>
  </si>
  <si>
    <t>bílá, 4 litinové elektrické plotny (2 rychlovarné)</t>
  </si>
  <si>
    <r>
      <t xml:space="preserve">černá - MIRROR, multifunkční trouba - 8 funkcí, digitální programátor, osvětlení, </t>
    </r>
    <r>
      <rPr>
        <b/>
        <sz val="9"/>
        <rFont val="Arial"/>
        <family val="2"/>
      </rPr>
      <t>spec. program čištění trouby WATER Clean</t>
    </r>
    <r>
      <rPr>
        <sz val="9"/>
        <rFont val="Arial"/>
        <family val="2"/>
      </rPr>
      <t xml:space="preserve">, spec. smalt trouby ECE, termostat 50-275˚C, chladící systém dvířka trouby, </t>
    </r>
    <r>
      <rPr>
        <b/>
        <sz val="9"/>
        <rFont val="Arial"/>
        <family val="2"/>
      </rPr>
      <t>energetická třída A</t>
    </r>
  </si>
  <si>
    <r>
      <t xml:space="preserve">nerez - INOX, multifunkční trouba 8 funkcí (horní,dolní,grilovací a kruhové těleso),  digitální programátor, osvětlení, </t>
    </r>
    <r>
      <rPr>
        <b/>
        <sz val="9"/>
        <rFont val="Arial"/>
        <family val="2"/>
      </rPr>
      <t xml:space="preserve">otočný tangenciální rožeň, </t>
    </r>
    <r>
      <rPr>
        <sz val="9"/>
        <rFont val="Arial"/>
        <family val="2"/>
      </rPr>
      <t xml:space="preserve"> ochlazovací ventilátor čelní stěny</t>
    </r>
  </si>
  <si>
    <r>
      <t xml:space="preserve">bílá, multifunkční trouba - 7 funkcí, digitální programátor, osvětlení, </t>
    </r>
    <r>
      <rPr>
        <b/>
        <sz val="9"/>
        <rFont val="Arial"/>
        <family val="2"/>
      </rPr>
      <t>samočištící katalytické vložky</t>
    </r>
    <r>
      <rPr>
        <sz val="9"/>
        <rFont val="Arial"/>
        <family val="2"/>
      </rPr>
      <t>, NOVÝ ochlazovací systém čelní stěny, kombinace s 4621</t>
    </r>
  </si>
  <si>
    <r>
      <t xml:space="preserve">nerez, multifunkční trouba - 7 funkcí, digitální programátor,osvětlení, </t>
    </r>
    <r>
      <rPr>
        <b/>
        <sz val="9"/>
        <rFont val="Arial"/>
        <family val="2"/>
      </rPr>
      <t>samočištící katal. vložky</t>
    </r>
    <r>
      <rPr>
        <sz val="9"/>
        <rFont val="Arial"/>
        <family val="2"/>
      </rPr>
      <t>, NOVÝ ochlazovací systém čelní stěny, kombinace s 4621</t>
    </r>
  </si>
  <si>
    <r>
      <t xml:space="preserve">nerezová, multifunkční trouba - </t>
    </r>
    <r>
      <rPr>
        <b/>
        <sz val="9"/>
        <rFont val="Arial"/>
        <family val="2"/>
      </rPr>
      <t xml:space="preserve">9 funkcí, ELEKTRONICKÝ PROGRAMÁTOR funkcí + bezpeč. ZÁMEK, přesná elektron. regulace teploty, </t>
    </r>
    <r>
      <rPr>
        <sz val="9"/>
        <rFont val="Arial"/>
        <family val="2"/>
      </rPr>
      <t xml:space="preserve">snadno čistitelný smalt trouby CLEAN  EMAIL, katalytické vložky, </t>
    </r>
    <r>
      <rPr>
        <b/>
        <sz val="9"/>
        <rFont val="Arial"/>
        <family val="2"/>
      </rPr>
      <t xml:space="preserve">energetická třída A, </t>
    </r>
    <r>
      <rPr>
        <sz val="9"/>
        <rFont val="Arial"/>
        <family val="2"/>
      </rPr>
      <t>osvětlení s automatickým vypnutím,</t>
    </r>
    <r>
      <rPr>
        <b/>
        <sz val="9"/>
        <rFont val="Arial"/>
        <family val="2"/>
      </rPr>
      <t xml:space="preserve"> otočný  gril,</t>
    </r>
    <r>
      <rPr>
        <sz val="9"/>
        <rFont val="Arial"/>
        <family val="2"/>
      </rPr>
      <t xml:space="preserve"> 1 x opékací rošt, </t>
    </r>
    <r>
      <rPr>
        <b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TELESKOPICKÉ VÝSUVNÉ ROŠTY, </t>
    </r>
    <r>
      <rPr>
        <sz val="9"/>
        <rFont val="Arial"/>
        <family val="2"/>
      </rPr>
      <t>kombinace s 4701</t>
    </r>
  </si>
  <si>
    <r>
      <t xml:space="preserve">nerezová, multifunkční trouba - 7 funkcí, snadno čistitelný smalt trouby CLEAN  EMAIL, digitální programátor, osvětlení, </t>
    </r>
    <r>
      <rPr>
        <b/>
        <sz val="9"/>
        <rFont val="Arial"/>
        <family val="2"/>
      </rPr>
      <t xml:space="preserve">energetická třída A, </t>
    </r>
    <r>
      <rPr>
        <sz val="9"/>
        <rFont val="Arial"/>
        <family val="2"/>
      </rPr>
      <t xml:space="preserve">1 x opékací rošt, </t>
    </r>
    <r>
      <rPr>
        <b/>
        <sz val="9"/>
        <rFont val="Arial"/>
        <family val="2"/>
      </rPr>
      <t xml:space="preserve">TELESKOPICKÉ VÝSUVNÉ ROŠTY, </t>
    </r>
    <r>
      <rPr>
        <sz val="9"/>
        <rFont val="Arial"/>
        <family val="2"/>
      </rPr>
      <t>kombinace s 4621,4622,4632,</t>
    </r>
  </si>
  <si>
    <t>bílá, HORKOVZDUŠNÁ trouba s grilem (grilovací a kruhové těleso, ventilátor), osvětlení, ochlazovací systém čelní stěny, vnitřní sklo dvířek s tepelnou odrazovou vrstvou, kombinace s 4621</t>
  </si>
  <si>
    <t>nerezová,  HORKOVZDUŠNÁ trouba s grilem (grilovací a kruhové těleso, ventilátor), osvětlení, ochlazovací systém čelní stěny, vnitřní sklo dvířek s tepelnou odrazovou vrstvou, kombinace s 4621</t>
  </si>
  <si>
    <r>
      <t xml:space="preserve">sklokeramická varná deska, bez rámu - broušené hrany, 4 varné zóny  HI-LIGHT (2x Ø 145, </t>
    </r>
    <r>
      <rPr>
        <b/>
        <sz val="9"/>
        <rFont val="Arial"/>
        <family val="2"/>
      </rPr>
      <t>1 x duozóna Ø 120 / 180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1 x  oválná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duozóna  145 x 250mm), </t>
    </r>
    <r>
      <rPr>
        <sz val="9"/>
        <rFont val="Arial"/>
        <family val="2"/>
      </rPr>
      <t xml:space="preserve">ukazatel zbytkového tepla, </t>
    </r>
    <r>
      <rPr>
        <b/>
        <sz val="9"/>
        <rFont val="Arial"/>
        <family val="2"/>
      </rPr>
      <t>kombinace s VTS 4608</t>
    </r>
  </si>
  <si>
    <r>
      <t xml:space="preserve">sklokeramická varná deska, bez rámu - broušené hrany, 4 varné zóny  HI-LIGHT (2x Ø 145, </t>
    </r>
    <r>
      <rPr>
        <b/>
        <sz val="9"/>
        <rFont val="Arial"/>
        <family val="2"/>
      </rPr>
      <t>1 x duozóna Ø 120 / 180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1 x  oválná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duozóna  140 x 250mm), </t>
    </r>
    <r>
      <rPr>
        <sz val="9"/>
        <rFont val="Arial"/>
        <family val="2"/>
      </rPr>
      <t xml:space="preserve">ukazatel zbytkového tepla, </t>
    </r>
    <r>
      <rPr>
        <b/>
        <sz val="9"/>
        <rFont val="Arial"/>
        <family val="2"/>
      </rPr>
      <t>kombinace s VTS 4670,  ZT 02, ZT 06, ZT 14, ZT 16</t>
    </r>
  </si>
  <si>
    <t>VTS 4603.1020         VDS 4621.1002</t>
  </si>
  <si>
    <t>VTS 4603.6020         VDS 4621.6002</t>
  </si>
  <si>
    <t>VTS 4603.0020         VDS 4621.0002</t>
  </si>
  <si>
    <t>VTS 4615.1020          VDS 4621.1002</t>
  </si>
  <si>
    <t>VTS 4615.0020           VDS 4621.0002</t>
  </si>
  <si>
    <r>
      <t xml:space="preserve">nerezová, miltifunkční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 xml:space="preserve">energetická třída A </t>
    </r>
    <r>
      <rPr>
        <sz val="9"/>
        <rFont val="Arial"/>
        <family val="2"/>
      </rPr>
      <t>+ sklokeramická varná deska, 4 varné zóny HI-LIGHT, plynulá regulace výkonu 1-9,  4720 - bez rámu, 4730.0000 - nerez rám</t>
    </r>
  </si>
  <si>
    <r>
      <t xml:space="preserve">sklokeramická el.varná deska </t>
    </r>
    <r>
      <rPr>
        <b/>
        <sz val="9"/>
        <rFont val="Arial"/>
        <family val="2"/>
      </rPr>
      <t>bez rámu,</t>
    </r>
    <r>
      <rPr>
        <sz val="9"/>
        <rFont val="Arial"/>
        <family val="2"/>
      </rPr>
      <t xml:space="preserve"> senzorové ovládání, 4 varné zóny HI-LIGHT, ukazatel zbytkového tepla, </t>
    </r>
    <r>
      <rPr>
        <b/>
        <sz val="9"/>
        <rFont val="Arial"/>
        <family val="2"/>
      </rPr>
      <t>dětská pojistka</t>
    </r>
    <r>
      <rPr>
        <sz val="9"/>
        <rFont val="Arial"/>
        <family val="2"/>
      </rPr>
      <t xml:space="preserve">, bezpečnostní vypnutí , </t>
    </r>
    <r>
      <rPr>
        <b/>
        <sz val="9"/>
        <rFont val="Arial"/>
        <family val="2"/>
      </rPr>
      <t>funkce BOOST</t>
    </r>
    <r>
      <rPr>
        <sz val="9"/>
        <rFont val="Arial"/>
        <family val="2"/>
      </rPr>
      <t xml:space="preserve"> (rychlé uvedení do varu), časové nastavení 1 zóny 1 - 99 min, funkce kuch. minutky</t>
    </r>
  </si>
  <si>
    <t>VD 4206.2020</t>
  </si>
  <si>
    <t>VD 4207.2020</t>
  </si>
  <si>
    <r>
      <t xml:space="preserve">nerezová, multifunkční trouba - 8 funkcí, digitální programátor, osvětlení, spec. program čištění trouby WATER Clean, spec. smalt trouby ECE, termostat 50-275˚C, chladící systém dvířka trouby, </t>
    </r>
    <r>
      <rPr>
        <b/>
        <sz val="9"/>
        <rFont val="Arial"/>
        <family val="2"/>
      </rPr>
      <t>TELESKOPICKÉ VÝSUVNÉ ROŠTY</t>
    </r>
    <r>
      <rPr>
        <sz val="9"/>
        <rFont val="Arial"/>
        <family val="2"/>
      </rPr>
      <t xml:space="preserve">, speciální zamačkávací knoflíky, </t>
    </r>
    <r>
      <rPr>
        <b/>
        <sz val="9"/>
        <rFont val="Arial"/>
        <family val="2"/>
      </rPr>
      <t>1 x extra hluboký pekáč, energetická třída A</t>
    </r>
  </si>
  <si>
    <r>
      <t xml:space="preserve">nerezová, multifunkční trouba - </t>
    </r>
    <r>
      <rPr>
        <b/>
        <sz val="9"/>
        <rFont val="Arial"/>
        <family val="2"/>
      </rPr>
      <t xml:space="preserve">9 funkcí, ELEKTRONICKÝ PROGRAMÁTOR funkcí + bezpeč. ZÁMEK, přesná elektronická regulace teploty, </t>
    </r>
    <r>
      <rPr>
        <sz val="9"/>
        <rFont val="Arial"/>
        <family val="2"/>
      </rPr>
      <t xml:space="preserve"> samočištící katalytické vložky, osvětlení s automatickým vypnutím po 3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min. 1 x opékací rošt, 1 x držák plechů, </t>
    </r>
    <r>
      <rPr>
        <b/>
        <sz val="9"/>
        <rFont val="Arial"/>
        <family val="2"/>
      </rPr>
      <t>TELESKOPICKÉ VÝSUVNÉ ROŠTY, energetická třída A</t>
    </r>
  </si>
  <si>
    <r>
      <t xml:space="preserve">nerezová, multifunkční trouba </t>
    </r>
    <r>
      <rPr>
        <b/>
        <sz val="9"/>
        <rFont val="Arial"/>
        <family val="2"/>
      </rPr>
      <t xml:space="preserve">9 funkcí, ELEKTRONICKÝ PROGRAMÁTOR funkcí + bezpeč. ZÁMEK, přesná elektronická regulace teploty, </t>
    </r>
    <r>
      <rPr>
        <sz val="9"/>
        <rFont val="Arial"/>
        <family val="2"/>
      </rPr>
      <t xml:space="preserve"> osvětlení s automatickým vypnutím po 3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min.</t>
    </r>
    <r>
      <rPr>
        <b/>
        <sz val="9"/>
        <rFont val="Arial"/>
        <family val="2"/>
      </rPr>
      <t xml:space="preserve">, otočný diagonální gril,  </t>
    </r>
    <r>
      <rPr>
        <sz val="9"/>
        <rFont val="Arial"/>
        <family val="2"/>
      </rPr>
      <t xml:space="preserve">1 x opékací rošt, 1 x držák plechů, </t>
    </r>
    <r>
      <rPr>
        <b/>
        <sz val="9"/>
        <rFont val="Arial"/>
        <family val="2"/>
      </rPr>
      <t>TELESKOPICKÉ VÝSUVNÉ ROŠTY, energetická třída A</t>
    </r>
  </si>
  <si>
    <r>
      <t xml:space="preserve">nerezová, </t>
    </r>
    <r>
      <rPr>
        <b/>
        <sz val="9"/>
        <rFont val="Arial"/>
        <family val="2"/>
      </rPr>
      <t>NOVINKA s bočním otevíráním ( L nebo P )</t>
    </r>
    <r>
      <rPr>
        <sz val="9"/>
        <rFont val="Arial"/>
        <family val="2"/>
      </rPr>
      <t>, multifunkční trouba - 4 funkce (horní, dolní a grilovací těleso, ventilátor), digitální programátor (START-STOP), osvětlení,  termostat trouby 40-250˚C, bezpečnostní držák plechů, opékací rošt</t>
    </r>
  </si>
  <si>
    <r>
      <t xml:space="preserve">nerezová, </t>
    </r>
    <r>
      <rPr>
        <b/>
        <sz val="9"/>
        <rFont val="Arial"/>
        <family val="2"/>
      </rPr>
      <t>NOVINKA s bočním otevíráním ( L nebo P )</t>
    </r>
    <r>
      <rPr>
        <sz val="9"/>
        <rFont val="Arial"/>
        <family val="2"/>
      </rPr>
      <t xml:space="preserve">, multifunkční trouba - 9 funkcí, elektronický programátor, osvětlení COMFORT,  termostat trouby 40-250˚C, katalytické samočistící vložky,  </t>
    </r>
    <r>
      <rPr>
        <b/>
        <sz val="9"/>
        <rFont val="Arial"/>
        <family val="2"/>
      </rPr>
      <t xml:space="preserve">TELESKOPISKÉ VÝSUVNÉ ROŠTY, </t>
    </r>
    <r>
      <rPr>
        <sz val="9"/>
        <rFont val="Arial"/>
        <family val="2"/>
      </rPr>
      <t xml:space="preserve">bezpečnostní držák plechů, opékací rošt,  </t>
    </r>
    <r>
      <rPr>
        <b/>
        <sz val="9"/>
        <rFont val="Arial"/>
        <family val="2"/>
      </rPr>
      <t>energetická třída A</t>
    </r>
  </si>
  <si>
    <r>
      <t xml:space="preserve">bílá, multifunkční trouba - 8 funkcí, digitální programátor,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>energetická třída A</t>
    </r>
    <r>
      <rPr>
        <sz val="9"/>
        <rFont val="Arial"/>
        <family val="2"/>
      </rPr>
      <t>, kombinace s 4661,4720,4730,4721</t>
    </r>
  </si>
  <si>
    <r>
      <t xml:space="preserve">nerezová, multifunkční trouba - 8 funkcí, digitální programátor,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>energetická třída A</t>
    </r>
    <r>
      <rPr>
        <sz val="9"/>
        <rFont val="Arial"/>
        <family val="2"/>
      </rPr>
      <t>, kombinace s 4661,4720,4730,4721</t>
    </r>
  </si>
  <si>
    <r>
      <t xml:space="preserve">bílá, multifunkční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>energetická třída A,</t>
    </r>
    <r>
      <rPr>
        <sz val="9"/>
        <rFont val="Arial"/>
        <family val="2"/>
      </rPr>
      <t xml:space="preserve"> kombinace s 4661,4720,4730,4721</t>
    </r>
  </si>
  <si>
    <r>
      <t xml:space="preserve">nerezová, multifunkční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>energetická třída A,</t>
    </r>
    <r>
      <rPr>
        <sz val="9"/>
        <rFont val="Arial"/>
        <family val="2"/>
      </rPr>
      <t xml:space="preserve"> kombinace s 4661,4720,4730,4721</t>
    </r>
  </si>
  <si>
    <r>
      <t xml:space="preserve">nerezová, multifunkční trouba - 8 funkcí, digitální programátor, osvětlení, spec. program čištění trouby WATER Clean, spec. smalt trouby ECE, termostat 50-275˚C, chladící systém dvířka trouby, TELESKOPICKÉ VÝSUVNÉ ROŠTY, </t>
    </r>
    <r>
      <rPr>
        <b/>
        <sz val="9"/>
        <rFont val="Arial"/>
        <family val="2"/>
      </rPr>
      <t>speciální zamačkávací knoflíky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1 x extra hluboký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pekáč</t>
    </r>
    <r>
      <rPr>
        <sz val="9"/>
        <rFont val="Arial"/>
        <family val="2"/>
      </rPr>
      <t xml:space="preserve">, </t>
    </r>
    <r>
      <rPr>
        <b/>
        <sz val="9"/>
        <rFont val="Arial"/>
        <family val="2"/>
      </rPr>
      <t>energetická třída A</t>
    </r>
    <r>
      <rPr>
        <sz val="9"/>
        <rFont val="Arial"/>
        <family val="2"/>
      </rPr>
      <t>, kombinace s VDS 4721, 4661, 4720, 4730</t>
    </r>
  </si>
  <si>
    <r>
      <t xml:space="preserve">bílá, 4 elektrické </t>
    </r>
    <r>
      <rPr>
        <b/>
        <sz val="9"/>
        <rFont val="Arial"/>
        <family val="2"/>
      </rPr>
      <t>rychlovarné</t>
    </r>
    <r>
      <rPr>
        <sz val="9"/>
        <rFont val="Arial"/>
        <family val="2"/>
      </rPr>
      <t xml:space="preserve"> plotny, kombinace s  ZT 02, ZT 06, ZT 14, ZT 16, VTS 4670</t>
    </r>
  </si>
  <si>
    <r>
      <t xml:space="preserve">nerezová, 4 elektrické </t>
    </r>
    <r>
      <rPr>
        <b/>
        <sz val="9"/>
        <rFont val="Arial"/>
        <family val="2"/>
      </rPr>
      <t>rychlovarné</t>
    </r>
    <r>
      <rPr>
        <sz val="9"/>
        <rFont val="Arial"/>
        <family val="2"/>
      </rPr>
      <t xml:space="preserve"> plotny, kombinace s  ZT 02, ZT 06, ZT 14, ZT 16, VTS 4670</t>
    </r>
  </si>
  <si>
    <r>
      <t xml:space="preserve">   N</t>
    </r>
    <r>
      <rPr>
        <b/>
        <i/>
        <sz val="14"/>
        <color indexed="10"/>
        <rFont val="Monotype Corsiva"/>
        <family val="4"/>
      </rPr>
      <t xml:space="preserve"> =</t>
    </r>
    <r>
      <rPr>
        <b/>
        <i/>
        <sz val="10"/>
        <color indexed="10"/>
        <rFont val="Monotype Corsiva"/>
        <family val="4"/>
      </rPr>
      <t xml:space="preserve"> </t>
    </r>
    <r>
      <rPr>
        <b/>
        <sz val="10"/>
        <color indexed="10"/>
        <rFont val="Verdana"/>
        <family val="2"/>
      </rPr>
      <t>NOVINKA</t>
    </r>
  </si>
  <si>
    <r>
      <t xml:space="preserve">bílá, miltifunkční trouba - 5 funkcí (horní,dolní a grilovací těleso, ventilátor), osvětlení, termostat 50-275˚C, spec. program čištění trouby WATER Clean, spec. smalt trouby ECE, chladící systém dvířka trouby, </t>
    </r>
    <r>
      <rPr>
        <b/>
        <sz val="9"/>
        <rFont val="Arial"/>
        <family val="2"/>
      </rPr>
      <t xml:space="preserve">energetická třída A </t>
    </r>
    <r>
      <rPr>
        <sz val="9"/>
        <rFont val="Arial"/>
        <family val="2"/>
      </rPr>
      <t>+ sklokeramická varná deska,      4 varné zóny HI-LIGHT, plynulá regulace výkonu 1-9, 4720 - bez rámu, 4730.0000 - nerez rám</t>
    </r>
  </si>
  <si>
    <r>
      <t xml:space="preserve">nerezová, objem 23 l, s grilem, digitální programátor, matný nerez, nerezový vnitřní prostor, dětský zámek, funkce rychlého přednastaven    10 programů, funkce rychlého startu, součástí výrobku </t>
    </r>
    <r>
      <rPr>
        <b/>
        <sz val="9"/>
        <rFont val="Arial"/>
        <family val="2"/>
      </rPr>
      <t>nerez rámeček pro vestavbu</t>
    </r>
  </si>
  <si>
    <t>poplatek</t>
  </si>
  <si>
    <t>130+35</t>
  </si>
  <si>
    <r>
      <t xml:space="preserve">ZT02.1020          VDS 4720.200C      </t>
    </r>
    <r>
      <rPr>
        <sz val="9"/>
        <rFont val="Verdana"/>
        <family val="2"/>
      </rPr>
      <t>(VDS 4730.1000)</t>
    </r>
  </si>
  <si>
    <t>VD 4385.200C</t>
  </si>
  <si>
    <t>ZT02.0000            VDS 4720.200C      (VDS 4730.0000)</t>
  </si>
  <si>
    <t>ZT14.1020             VDS 4720.200C          (VDS 4730.1000)</t>
  </si>
  <si>
    <t>ZT14.0000             VDS 4720.200C     (VDS 4730.0000)</t>
  </si>
  <si>
    <t xml:space="preserve">                            snížená cena</t>
  </si>
  <si>
    <t>VESTAVNÉ VARNÉ DESKY</t>
  </si>
  <si>
    <t>PLYNOVÉ VESTAVNÉ VARNÉ DESKY SAMOSTATNÉ</t>
  </si>
  <si>
    <r>
      <t xml:space="preserve">ELEKTRICKÉ VESTAVNÉ VARNÉ DESKY SAMOSTATNÉ           </t>
    </r>
  </si>
  <si>
    <r>
      <t xml:space="preserve">tvrzené sklo - černé,  4 plynové hořáky s poj. STOP GAS, elektrické zapalování hořáků integrované
v knoflíku, </t>
    </r>
    <r>
      <rPr>
        <b/>
        <sz val="9"/>
        <rFont val="Arial"/>
        <family val="2"/>
      </rPr>
      <t>2 litinové mřížky</t>
    </r>
  </si>
  <si>
    <r>
      <t xml:space="preserve">tvrzené sklo - černé,  4 plynové hořáky, elektrické zapalování hořáků integrované v knoflíku,
</t>
    </r>
    <r>
      <rPr>
        <b/>
        <sz val="9"/>
        <rFont val="Arial"/>
        <family val="2"/>
      </rPr>
      <t>2 litinové mřížky</t>
    </r>
  </si>
  <si>
    <t>bílá - skleněná, 4 plynové hořáky s pojistkami STOP GAS, elektrické zapalování hořáků integr.v knoflíku,
4 samosatné mřížky</t>
  </si>
  <si>
    <r>
      <t xml:space="preserve">nerezová, 4 plyn.hořáky + 1 dvojitý hořák s pojistkami STOP GAS, el.zapalování hořáků integrované
v knoflíku, </t>
    </r>
    <r>
      <rPr>
        <b/>
        <sz val="9"/>
        <rFont val="Arial"/>
        <family val="2"/>
      </rPr>
      <t>šířka 70 cm</t>
    </r>
  </si>
  <si>
    <r>
      <t xml:space="preserve">sklokeramická varná deska, nerez rám, senzorové ovládání, 4 varné zóny HI-LIGHT  (2x Ø 145, </t>
    </r>
    <r>
      <rPr>
        <b/>
        <sz val="9"/>
        <rFont val="Arial"/>
        <family val="2"/>
      </rPr>
      <t>1 x duozóna Ø 120 / 180</t>
    </r>
    <r>
      <rPr>
        <sz val="9"/>
        <rFont val="Arial"/>
        <family val="2"/>
      </rPr>
      <t xml:space="preserve">,1 </t>
    </r>
    <r>
      <rPr>
        <b/>
        <sz val="9"/>
        <rFont val="Arial"/>
        <family val="2"/>
      </rPr>
      <t xml:space="preserve">x EXTRA oválná duozóna Ø 145 / 250), </t>
    </r>
    <r>
      <rPr>
        <sz val="9"/>
        <rFont val="Arial"/>
        <family val="2"/>
      </rPr>
      <t>ukazatel zbytkového tepla, dětská pojistka, automatické bezpečnostní vypnutí, funkce BOOST (rychlé uvedení do varu), možnost časového nastavení 1 zóny 1-99 min, funkce kuchyňské minutky</t>
    </r>
  </si>
  <si>
    <r>
      <t xml:space="preserve">sklokeramická varná deska, </t>
    </r>
    <r>
      <rPr>
        <b/>
        <sz val="9"/>
        <rFont val="Arial"/>
        <family val="2"/>
      </rPr>
      <t>bez rámu</t>
    </r>
    <r>
      <rPr>
        <sz val="9"/>
        <rFont val="Arial"/>
        <family val="2"/>
      </rPr>
      <t xml:space="preserve">, senzorové ovládání, 4 varné zóny HI-LIGHT  (2x Ø 145, </t>
    </r>
    <r>
      <rPr>
        <b/>
        <sz val="9"/>
        <rFont val="Arial"/>
        <family val="2"/>
      </rPr>
      <t>1 x duozóna Ø 120 / 180</t>
    </r>
    <r>
      <rPr>
        <sz val="9"/>
        <rFont val="Arial"/>
        <family val="2"/>
      </rPr>
      <t>, 1</t>
    </r>
    <r>
      <rPr>
        <b/>
        <sz val="9"/>
        <rFont val="Arial"/>
        <family val="2"/>
      </rPr>
      <t xml:space="preserve">x EXTRA oválná duozóna Ø 145 / 250), </t>
    </r>
    <r>
      <rPr>
        <sz val="9"/>
        <rFont val="Arial"/>
        <family val="2"/>
      </rPr>
      <t>ukazatel zbytkového tepla, dětská pojistka, automatické bezpečnostní vypnutí, funkce BOOST (rychlé uvedení do varu), možnost časového nastavení 1 zóny 1-99 min, funkce kuchyňské minutky</t>
    </r>
  </si>
  <si>
    <r>
      <t xml:space="preserve">sklokeramická varná deska, černá bez rámu, </t>
    </r>
    <r>
      <rPr>
        <b/>
        <sz val="9"/>
        <rFont val="Arial"/>
        <family val="2"/>
      </rPr>
      <t>šířka 77 cm</t>
    </r>
    <r>
      <rPr>
        <sz val="9"/>
        <rFont val="Arial"/>
        <family val="2"/>
      </rPr>
      <t xml:space="preserve">, senzorové ovládání,  4 varné zóny HI-LIGHT (1 x duozóna Ø 120 / 210), </t>
    </r>
    <r>
      <rPr>
        <b/>
        <sz val="9"/>
        <rFont val="Arial"/>
        <family val="2"/>
      </rPr>
      <t>EXTRA velký průměr zóny 210 mm, 1 x EXTRA oválná duozóna Ø 170 / 265, dětská pojistka</t>
    </r>
  </si>
  <si>
    <t>sklokeramická varná deska, senzorové ovládání, bílý rám, 4 varné zóny HI-LIGHT
(1 duozóna Ø 120 / 180), dětská pojistka</t>
  </si>
  <si>
    <t>sklokeramická varná deska, senzorové ovládání, hnědý rám, 4 varné zóny HI-LIGHT
(1 duozóna Ø 120 / 180), dětská pojistka</t>
  </si>
  <si>
    <t>sklokeramická varná deska, senzorové ovládání, nerezový rám, 4 varné zóny HI-LIGHT
(1 duozóna Ø 120 / 180), dětská pojistka</t>
  </si>
  <si>
    <r>
      <t xml:space="preserve">sklokeramická varná deska, nerez rám, </t>
    </r>
    <r>
      <rPr>
        <b/>
        <sz val="9"/>
        <rFont val="Arial"/>
        <family val="2"/>
      </rPr>
      <t>šířka 77 cm</t>
    </r>
    <r>
      <rPr>
        <sz val="9"/>
        <rFont val="Arial"/>
        <family val="2"/>
      </rPr>
      <t xml:space="preserve">, senzorové ovládání,  4 varné zóny HI-LIGHT
(1 x duozóna Ø 120 / 210), </t>
    </r>
    <r>
      <rPr>
        <b/>
        <sz val="9"/>
        <rFont val="Arial"/>
        <family val="2"/>
      </rPr>
      <t>EXTRA velký průměr zóny 210 mm, 1 x EXTRA oválná duozóna Ø 170 / 265, dětská pojistka</t>
    </r>
  </si>
  <si>
    <r>
      <t xml:space="preserve">VESTAVNÉ ELEKTRICKÉ TROUBY SAMOSTATNÉ </t>
    </r>
    <r>
      <rPr>
        <b/>
        <sz val="12"/>
        <rFont val="Verdana"/>
        <family val="2"/>
      </rPr>
      <t xml:space="preserve">               </t>
    </r>
  </si>
  <si>
    <r>
      <t>VESTAVNÉ TROUBY PRO VESTAVNÝ SPORÁK</t>
    </r>
    <r>
      <rPr>
        <i/>
        <sz val="8"/>
        <rFont val="Verdana"/>
        <family val="2"/>
      </rPr>
      <t xml:space="preserve"> </t>
    </r>
  </si>
  <si>
    <t>VESTAVNÉ VARNÉ DESKY PRO VESTAVNÝ SPORÁK</t>
  </si>
  <si>
    <t>hnědá, 4 plyn.hořáky s pojistkami STOP GAS, elektrické zapalování hořáků, kombin. s 4603, 4609, 4615</t>
  </si>
  <si>
    <t>nerezová,4 plyn.hořáky s pojistkami STOP GAS, elektrické zapalování hořáků,kombin. 4603, 4609, 4615</t>
  </si>
  <si>
    <t>bílá-skleněná, 4 plynové hořáky s pojistkami STOP GAS, elektrické zapalování hořáků,kombinace
s 4603, 4609, 4615</t>
  </si>
  <si>
    <t>černá-skleněná, 4 plyn.hořáky s pojistkami STOP GAS, elektrické zapalování hořáků,kombinace
s 4603, 4609, 4615</t>
  </si>
  <si>
    <r>
      <t xml:space="preserve">sklokeramická varná deska, </t>
    </r>
    <r>
      <rPr>
        <b/>
        <sz val="9"/>
        <rFont val="Arial"/>
        <family val="2"/>
      </rPr>
      <t>bez rámu</t>
    </r>
    <r>
      <rPr>
        <sz val="9"/>
        <rFont val="Arial"/>
        <family val="2"/>
      </rPr>
      <t>,  4 varné zóny HI-LIGHT, kombinace s  ZT 02, ZT 06, ZT 14,
ZT 16, VTS 4670</t>
    </r>
  </si>
  <si>
    <r>
      <t xml:space="preserve">sklokeramická varná deska, </t>
    </r>
    <r>
      <rPr>
        <sz val="9"/>
        <rFont val="Arial"/>
        <family val="2"/>
      </rPr>
      <t>bílý rám</t>
    </r>
    <r>
      <rPr>
        <sz val="9"/>
        <rFont val="Arial"/>
        <family val="2"/>
      </rPr>
      <t>,  4 varné zóny HI-LIGHT,  kombinace s  ZT 02, ZT 06, ZT 14,
ZT 16, VTS 4670</t>
    </r>
  </si>
  <si>
    <r>
      <t xml:space="preserve">sklokeramická varná deska, </t>
    </r>
    <r>
      <rPr>
        <sz val="9"/>
        <rFont val="Arial"/>
        <family val="2"/>
      </rPr>
      <t>nerezový rám</t>
    </r>
    <r>
      <rPr>
        <sz val="9"/>
        <rFont val="Arial"/>
        <family val="2"/>
      </rPr>
      <t>,  4 varné zóny HI-LIGHT,  kombinace s  ZT 02, ZT 06, ZT 14,
ZT 16, VTS 4670</t>
    </r>
  </si>
  <si>
    <t>VESTAVNÉ MIKROVLNNÉ TROUBY</t>
  </si>
  <si>
    <t xml:space="preserve">AKČNÍ  VESTAVNÉ SETY            </t>
  </si>
  <si>
    <r>
      <t xml:space="preserve">sklokeramická varná deska, bez rámu, senzorové ovládání, 3 varné zóny HI-LIGHT, odkládací místo v zadní části desky, ukazatel zbytk.tepla, regulace výkonu 0-9, dětská pojistka, automatické bezpečnostní vypnutí, funkce BOOST-rychlé uvedení do varu, funkce kuchyňské minutky, </t>
    </r>
    <r>
      <rPr>
        <b/>
        <sz val="9"/>
        <rFont val="Arial"/>
        <family val="2"/>
      </rPr>
      <t>el. napětí 230 V, el. kabel s koncovkou, V PRODEJI OD ÚNORA</t>
    </r>
  </si>
  <si>
    <r>
      <t xml:space="preserve">AKČNÍ  VESTAVNÉ DESKY SAMOSTATNÉ      </t>
    </r>
  </si>
  <si>
    <r>
      <t>AKČNÍ  VESTAVNÉ TROUBY SAMOSTATNÉ</t>
    </r>
    <r>
      <rPr>
        <i/>
        <sz val="8"/>
        <rFont val="Verdana"/>
        <family val="2"/>
      </rPr>
      <t xml:space="preserve"> </t>
    </r>
  </si>
  <si>
    <t xml:space="preserve">PŘÍSLUŠENSTVÍ </t>
  </si>
  <si>
    <t>Prodejní</t>
  </si>
  <si>
    <t>LIkvidační</t>
  </si>
  <si>
    <t>OZNAČENÍ</t>
  </si>
  <si>
    <t>POPIS
VÝROBKU</t>
  </si>
  <si>
    <t>Plech</t>
  </si>
  <si>
    <t>Rošt</t>
  </si>
  <si>
    <t>SLEVA v %</t>
  </si>
  <si>
    <t>Vaše nákupní cena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</si>
</sst>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</numFmts>
  <fonts count="41">
    <font>
      <sz val="10"/>
      <name val="Arial CE"/>
      <family val="0"/>
    </font>
    <font>
      <b/>
      <i/>
      <sz val="14"/>
      <name val="Georgia"/>
      <family val="1"/>
    </font>
    <font>
      <sz val="9"/>
      <name val="Times New Roman"/>
      <family val="1"/>
    </font>
    <font>
      <b/>
      <i/>
      <sz val="8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Times New Roman CE"/>
      <family val="1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6"/>
      <name val="Georgia"/>
      <family val="1"/>
    </font>
    <font>
      <b/>
      <i/>
      <sz val="8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b/>
      <sz val="16"/>
      <name val="Symbol"/>
      <family val="1"/>
    </font>
    <font>
      <sz val="9"/>
      <color indexed="8"/>
      <name val="Times New Roman CE"/>
      <family val="1"/>
    </font>
    <font>
      <sz val="10"/>
      <color indexed="8"/>
      <name val="Arial"/>
      <family val="2"/>
    </font>
    <font>
      <b/>
      <i/>
      <sz val="10"/>
      <color indexed="10"/>
      <name val="Monotype Corsiva"/>
      <family val="4"/>
    </font>
    <font>
      <i/>
      <sz val="10"/>
      <name val="Arial CE"/>
      <family val="2"/>
    </font>
    <font>
      <sz val="10"/>
      <name val="Verdana"/>
      <family val="2"/>
    </font>
    <font>
      <b/>
      <i/>
      <sz val="14"/>
      <name val="Verdana"/>
      <family val="2"/>
    </font>
    <font>
      <b/>
      <sz val="14"/>
      <name val="Verdana"/>
      <family val="2"/>
    </font>
    <font>
      <b/>
      <sz val="12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sz val="9"/>
      <color indexed="8"/>
      <name val="Arial"/>
      <family val="2"/>
    </font>
    <font>
      <b/>
      <i/>
      <sz val="14"/>
      <color indexed="10"/>
      <name val="Monotype Corsiva"/>
      <family val="4"/>
    </font>
    <font>
      <b/>
      <sz val="12"/>
      <color indexed="10"/>
      <name val="Arial Black"/>
      <family val="2"/>
    </font>
    <font>
      <i/>
      <sz val="14"/>
      <name val="Georgia"/>
      <family val="1"/>
    </font>
    <font>
      <sz val="11"/>
      <name val="Arial"/>
      <family val="2"/>
    </font>
    <font>
      <sz val="9"/>
      <name val="Verdana"/>
      <family val="2"/>
    </font>
    <font>
      <sz val="11"/>
      <name val="Arial Narrow"/>
      <family val="2"/>
    </font>
    <font>
      <sz val="12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14"/>
      <color indexed="9"/>
      <name val="Verdana"/>
      <family val="2"/>
    </font>
    <font>
      <b/>
      <sz val="12"/>
      <color indexed="9"/>
      <name val="Verdana"/>
      <family val="2"/>
    </font>
    <font>
      <b/>
      <sz val="9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2" fillId="2" borderId="0" xfId="0" applyFont="1" applyFill="1" applyBorder="1" applyAlignment="1">
      <alignment horizontal="center" textRotation="90"/>
    </xf>
    <xf numFmtId="0" fontId="0" fillId="2" borderId="0" xfId="0" applyFont="1" applyFill="1" applyBorder="1" applyAlignment="1">
      <alignment/>
    </xf>
    <xf numFmtId="0" fontId="2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 vertical="center"/>
      <protection/>
    </xf>
    <xf numFmtId="3" fontId="9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/>
      <protection/>
    </xf>
    <xf numFmtId="0" fontId="7" fillId="2" borderId="0" xfId="0" applyFont="1" applyFill="1" applyBorder="1" applyAlignment="1">
      <alignment horizontal="center"/>
    </xf>
    <xf numFmtId="0" fontId="22" fillId="2" borderId="0" xfId="0" applyFont="1" applyFill="1" applyAlignment="1">
      <alignment/>
    </xf>
    <xf numFmtId="0" fontId="23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 vertical="center" wrapText="1"/>
      <protection/>
    </xf>
    <xf numFmtId="0" fontId="24" fillId="2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center"/>
    </xf>
    <xf numFmtId="3" fontId="19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vertical="center"/>
      <protection/>
    </xf>
    <xf numFmtId="0" fontId="18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/>
    </xf>
    <xf numFmtId="0" fontId="8" fillId="2" borderId="0" xfId="0" applyFont="1" applyFill="1" applyBorder="1" applyAlignment="1" applyProtection="1">
      <alignment horizontal="left" vertical="center"/>
      <protection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3" fontId="17" fillId="2" borderId="0" xfId="0" applyNumberFormat="1" applyFont="1" applyFill="1" applyBorder="1" applyAlignment="1" applyProtection="1">
      <alignment horizontal="left" vertical="center"/>
      <protection/>
    </xf>
    <xf numFmtId="0" fontId="21" fillId="2" borderId="0" xfId="0" applyFont="1" applyFill="1" applyAlignment="1">
      <alignment horizontal="right" vertical="center"/>
    </xf>
    <xf numFmtId="0" fontId="0" fillId="2" borderId="0" xfId="0" applyFill="1" applyBorder="1" applyAlignment="1">
      <alignment/>
    </xf>
    <xf numFmtId="0" fontId="30" fillId="2" borderId="0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 horizontal="left" vertical="center"/>
      <protection/>
    </xf>
    <xf numFmtId="0" fontId="34" fillId="2" borderId="3" xfId="0" applyFont="1" applyFill="1" applyBorder="1" applyAlignment="1" applyProtection="1">
      <alignment horizontal="center" vertical="center"/>
      <protection/>
    </xf>
    <xf numFmtId="0" fontId="34" fillId="2" borderId="0" xfId="0" applyFont="1" applyFill="1" applyBorder="1" applyAlignment="1" applyProtection="1">
      <alignment horizontal="center" vertical="center"/>
      <protection/>
    </xf>
    <xf numFmtId="0" fontId="34" fillId="2" borderId="4" xfId="0" applyFont="1" applyFill="1" applyBorder="1" applyAlignment="1" applyProtection="1">
      <alignment horizontal="center" vertical="center"/>
      <protection/>
    </xf>
    <xf numFmtId="0" fontId="34" fillId="2" borderId="5" xfId="0" applyFont="1" applyFill="1" applyBorder="1" applyAlignment="1" applyProtection="1">
      <alignment horizontal="center" vertical="center"/>
      <protection/>
    </xf>
    <xf numFmtId="0" fontId="34" fillId="2" borderId="6" xfId="0" applyFont="1" applyFill="1" applyBorder="1" applyAlignment="1" applyProtection="1">
      <alignment horizontal="center" vertical="center"/>
      <protection/>
    </xf>
    <xf numFmtId="0" fontId="34" fillId="2" borderId="7" xfId="0" applyFont="1" applyFill="1" applyBorder="1" applyAlignment="1" applyProtection="1">
      <alignment horizontal="center" vertical="center"/>
      <protection/>
    </xf>
    <xf numFmtId="0" fontId="34" fillId="2" borderId="8" xfId="0" applyFont="1" applyFill="1" applyBorder="1" applyAlignment="1" applyProtection="1">
      <alignment horizontal="center" vertical="center"/>
      <protection/>
    </xf>
    <xf numFmtId="0" fontId="34" fillId="2" borderId="9" xfId="0" applyFont="1" applyFill="1" applyBorder="1" applyAlignment="1" applyProtection="1">
      <alignment horizontal="center" vertical="center"/>
      <protection/>
    </xf>
    <xf numFmtId="0" fontId="34" fillId="2" borderId="10" xfId="0" applyFont="1" applyFill="1" applyBorder="1" applyAlignment="1" applyProtection="1">
      <alignment horizontal="center" vertical="center"/>
      <protection/>
    </xf>
    <xf numFmtId="0" fontId="36" fillId="2" borderId="1" xfId="0" applyFont="1" applyFill="1" applyBorder="1" applyAlignment="1">
      <alignment horizontal="left" textRotation="90"/>
    </xf>
    <xf numFmtId="0" fontId="36" fillId="2" borderId="4" xfId="0" applyFont="1" applyFill="1" applyBorder="1" applyAlignment="1">
      <alignment horizontal="left" textRotation="90"/>
    </xf>
    <xf numFmtId="0" fontId="0" fillId="2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 vertical="center" wrapText="1"/>
      <protection/>
    </xf>
    <xf numFmtId="0" fontId="0" fillId="2" borderId="0" xfId="0" applyFont="1" applyFill="1" applyBorder="1" applyAlignment="1">
      <alignment horizontal="center" vertical="center"/>
    </xf>
    <xf numFmtId="0" fontId="37" fillId="2" borderId="11" xfId="0" applyFont="1" applyFill="1" applyBorder="1" applyAlignment="1">
      <alignment/>
    </xf>
    <xf numFmtId="0" fontId="38" fillId="3" borderId="12" xfId="0" applyFont="1" applyFill="1" applyBorder="1" applyAlignment="1">
      <alignment/>
    </xf>
    <xf numFmtId="44" fontId="25" fillId="4" borderId="13" xfId="19" applyFont="1" applyFill="1" applyBorder="1" applyAlignment="1" applyProtection="1">
      <alignment horizontal="center" vertical="center"/>
      <protection/>
    </xf>
    <xf numFmtId="0" fontId="22" fillId="5" borderId="14" xfId="0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 applyProtection="1">
      <alignment horizontal="left" vertical="center"/>
      <protection/>
    </xf>
    <xf numFmtId="168" fontId="40" fillId="5" borderId="15" xfId="0" applyNumberFormat="1" applyFont="1" applyFill="1" applyBorder="1" applyAlignment="1" applyProtection="1">
      <alignment horizontal="left" vertical="center"/>
      <protection/>
    </xf>
    <xf numFmtId="3" fontId="10" fillId="5" borderId="15" xfId="0" applyNumberFormat="1" applyFont="1" applyFill="1" applyBorder="1" applyAlignment="1" applyProtection="1">
      <alignment horizontal="center" vertical="center"/>
      <protection/>
    </xf>
    <xf numFmtId="3" fontId="9" fillId="5" borderId="6" xfId="0" applyNumberFormat="1" applyFont="1" applyFill="1" applyBorder="1" applyAlignment="1" applyProtection="1">
      <alignment horizontal="center" vertical="center"/>
      <protection/>
    </xf>
    <xf numFmtId="3" fontId="10" fillId="5" borderId="1" xfId="0" applyNumberFormat="1" applyFont="1" applyFill="1" applyBorder="1" applyAlignment="1" applyProtection="1">
      <alignment horizontal="center" vertical="center"/>
      <protection/>
    </xf>
    <xf numFmtId="0" fontId="22" fillId="5" borderId="16" xfId="0" applyFont="1" applyFill="1" applyBorder="1" applyAlignment="1" applyProtection="1">
      <alignment horizontal="center" vertical="center"/>
      <protection/>
    </xf>
    <xf numFmtId="3" fontId="10" fillId="5" borderId="17" xfId="0" applyNumberFormat="1" applyFont="1" applyFill="1" applyBorder="1" applyAlignment="1" applyProtection="1">
      <alignment horizontal="center" vertical="center"/>
      <protection/>
    </xf>
    <xf numFmtId="3" fontId="9" fillId="5" borderId="1" xfId="0" applyNumberFormat="1" applyFont="1" applyFill="1" applyBorder="1" applyAlignment="1" applyProtection="1">
      <alignment horizontal="center" vertical="center"/>
      <protection/>
    </xf>
    <xf numFmtId="0" fontId="22" fillId="6" borderId="16" xfId="0" applyFont="1" applyFill="1" applyBorder="1" applyAlignment="1" applyProtection="1">
      <alignment horizontal="center" vertical="center"/>
      <protection/>
    </xf>
    <xf numFmtId="0" fontId="8" fillId="6" borderId="1" xfId="0" applyFont="1" applyFill="1" applyBorder="1" applyAlignment="1" applyProtection="1">
      <alignment horizontal="left" vertical="center"/>
      <protection/>
    </xf>
    <xf numFmtId="168" fontId="40" fillId="6" borderId="15" xfId="0" applyNumberFormat="1" applyFont="1" applyFill="1" applyBorder="1" applyAlignment="1" applyProtection="1">
      <alignment horizontal="left" vertical="center"/>
      <protection/>
    </xf>
    <xf numFmtId="3" fontId="10" fillId="6" borderId="17" xfId="0" applyNumberFormat="1" applyFont="1" applyFill="1" applyBorder="1" applyAlignment="1" applyProtection="1">
      <alignment horizontal="center" vertical="center"/>
      <protection/>
    </xf>
    <xf numFmtId="3" fontId="9" fillId="6" borderId="1" xfId="0" applyNumberFormat="1" applyFont="1" applyFill="1" applyBorder="1" applyAlignment="1" applyProtection="1">
      <alignment horizontal="center" vertical="center"/>
      <protection/>
    </xf>
    <xf numFmtId="3" fontId="10" fillId="6" borderId="1" xfId="0" applyNumberFormat="1" applyFont="1" applyFill="1" applyBorder="1" applyAlignment="1" applyProtection="1">
      <alignment horizontal="center" vertical="center"/>
      <protection/>
    </xf>
    <xf numFmtId="0" fontId="8" fillId="5" borderId="1" xfId="0" applyFont="1" applyFill="1" applyBorder="1" applyAlignment="1" applyProtection="1">
      <alignment horizontal="left" vertical="center"/>
      <protection/>
    </xf>
    <xf numFmtId="0" fontId="8" fillId="6" borderId="1" xfId="0" applyFont="1" applyFill="1" applyBorder="1" applyAlignment="1" applyProtection="1">
      <alignment horizontal="left" vertical="center" wrapText="1"/>
      <protection/>
    </xf>
    <xf numFmtId="0" fontId="8" fillId="5" borderId="1" xfId="0" applyFont="1" applyFill="1" applyBorder="1" applyAlignment="1" applyProtection="1">
      <alignment horizontal="left" vertical="center" wrapText="1"/>
      <protection/>
    </xf>
    <xf numFmtId="0" fontId="22" fillId="6" borderId="18" xfId="0" applyFont="1" applyFill="1" applyBorder="1" applyAlignment="1" applyProtection="1">
      <alignment horizontal="center" vertical="center"/>
      <protection/>
    </xf>
    <xf numFmtId="3" fontId="10" fillId="6" borderId="19" xfId="0" applyNumberFormat="1" applyFont="1" applyFill="1" applyBorder="1" applyAlignment="1" applyProtection="1">
      <alignment horizontal="center" vertical="center"/>
      <protection/>
    </xf>
    <xf numFmtId="3" fontId="9" fillId="6" borderId="4" xfId="0" applyNumberFormat="1" applyFont="1" applyFill="1" applyBorder="1" applyAlignment="1" applyProtection="1">
      <alignment horizontal="center" vertical="center"/>
      <protection/>
    </xf>
    <xf numFmtId="0" fontId="22" fillId="5" borderId="1" xfId="0" applyFont="1" applyFill="1" applyBorder="1" applyAlignment="1" applyProtection="1">
      <alignment horizontal="center" vertical="center"/>
      <protection/>
    </xf>
    <xf numFmtId="0" fontId="22" fillId="6" borderId="1" xfId="0" applyFont="1" applyFill="1" applyBorder="1" applyAlignment="1" applyProtection="1">
      <alignment horizontal="center" vertical="center"/>
      <protection/>
    </xf>
    <xf numFmtId="0" fontId="8" fillId="5" borderId="1" xfId="0" applyNumberFormat="1" applyFont="1" applyFill="1" applyBorder="1" applyAlignment="1" applyProtection="1">
      <alignment horizontal="left" vertical="center" wrapText="1"/>
      <protection/>
    </xf>
    <xf numFmtId="0" fontId="8" fillId="6" borderId="1" xfId="0" applyNumberFormat="1" applyFont="1" applyFill="1" applyBorder="1" applyAlignment="1" applyProtection="1">
      <alignment horizontal="left" vertical="center" wrapText="1"/>
      <protection/>
    </xf>
    <xf numFmtId="0" fontId="8" fillId="6" borderId="1" xfId="0" applyFont="1" applyFill="1" applyBorder="1" applyAlignment="1" applyProtection="1">
      <alignment vertical="center" wrapText="1"/>
      <protection/>
    </xf>
    <xf numFmtId="0" fontId="22" fillId="5" borderId="6" xfId="0" applyFont="1" applyFill="1" applyBorder="1" applyAlignment="1" applyProtection="1">
      <alignment horizontal="center" vertical="center"/>
      <protection/>
    </xf>
    <xf numFmtId="0" fontId="8" fillId="5" borderId="6" xfId="0" applyFont="1" applyFill="1" applyBorder="1" applyAlignment="1" applyProtection="1">
      <alignment vertical="center" wrapText="1"/>
      <protection/>
    </xf>
    <xf numFmtId="3" fontId="10" fillId="5" borderId="6" xfId="0" applyNumberFormat="1" applyFont="1" applyFill="1" applyBorder="1" applyAlignment="1" applyProtection="1">
      <alignment horizontal="center" vertical="center"/>
      <protection/>
    </xf>
    <xf numFmtId="0" fontId="0" fillId="5" borderId="6" xfId="0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vertical="center" wrapText="1"/>
      <protection/>
    </xf>
    <xf numFmtId="0" fontId="0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 applyProtection="1">
      <alignment horizontal="left" vertical="center" wrapText="1"/>
      <protection/>
    </xf>
    <xf numFmtId="0" fontId="0" fillId="6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 applyProtection="1">
      <alignment horizontal="left"/>
      <protection/>
    </xf>
    <xf numFmtId="0" fontId="8" fillId="6" borderId="1" xfId="0" applyFont="1" applyFill="1" applyBorder="1" applyAlignment="1" applyProtection="1">
      <alignment horizontal="left"/>
      <protection/>
    </xf>
    <xf numFmtId="0" fontId="8" fillId="5" borderId="1" xfId="0" applyFont="1" applyFill="1" applyBorder="1" applyAlignment="1" applyProtection="1">
      <alignment horizontal="left" wrapText="1"/>
      <protection/>
    </xf>
    <xf numFmtId="0" fontId="22" fillId="5" borderId="1" xfId="0" applyFont="1" applyFill="1" applyBorder="1" applyAlignment="1">
      <alignment horizontal="center" vertical="center" wrapText="1"/>
    </xf>
    <xf numFmtId="3" fontId="32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 wrapText="1"/>
    </xf>
    <xf numFmtId="3" fontId="9" fillId="6" borderId="1" xfId="0" applyNumberFormat="1" applyFont="1" applyFill="1" applyBorder="1" applyAlignment="1">
      <alignment horizontal="center" vertical="center"/>
    </xf>
    <xf numFmtId="3" fontId="10" fillId="6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 applyProtection="1">
      <alignment horizontal="left" vertical="center" wrapText="1"/>
      <protection/>
    </xf>
    <xf numFmtId="0" fontId="15" fillId="5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 applyProtection="1">
      <alignment vertical="center"/>
      <protection/>
    </xf>
    <xf numFmtId="3" fontId="19" fillId="6" borderId="1" xfId="0" applyNumberFormat="1" applyFont="1" applyFill="1" applyBorder="1" applyAlignment="1" applyProtection="1">
      <alignment horizontal="center" vertical="center"/>
      <protection/>
    </xf>
    <xf numFmtId="1" fontId="16" fillId="6" borderId="1" xfId="0" applyNumberFormat="1" applyFont="1" applyFill="1" applyBorder="1" applyAlignment="1" applyProtection="1">
      <alignment horizontal="center" vertical="center"/>
      <protection/>
    </xf>
    <xf numFmtId="1" fontId="19" fillId="6" borderId="1" xfId="0" applyNumberFormat="1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25" fillId="4" borderId="13" xfId="0" applyFont="1" applyFill="1" applyBorder="1" applyAlignment="1" applyProtection="1">
      <alignment horizontal="center" vertical="center"/>
      <protection/>
    </xf>
    <xf numFmtId="0" fontId="25" fillId="4" borderId="20" xfId="0" applyFont="1" applyFill="1" applyBorder="1" applyAlignment="1" applyProtection="1">
      <alignment horizontal="center" vertical="center"/>
      <protection/>
    </xf>
    <xf numFmtId="0" fontId="25" fillId="4" borderId="17" xfId="0" applyFont="1" applyFill="1" applyBorder="1" applyAlignment="1" applyProtection="1">
      <alignment horizontal="center" vertical="center"/>
      <protection/>
    </xf>
    <xf numFmtId="0" fontId="25" fillId="4" borderId="1" xfId="0" applyFont="1" applyFill="1" applyBorder="1" applyAlignment="1" applyProtection="1">
      <alignment horizontal="center" vertical="center"/>
      <protection/>
    </xf>
    <xf numFmtId="0" fontId="39" fillId="3" borderId="7" xfId="0" applyFont="1" applyFill="1" applyBorder="1" applyAlignment="1">
      <alignment horizontal="center" vertical="center" wrapText="1"/>
    </xf>
    <xf numFmtId="0" fontId="39" fillId="3" borderId="3" xfId="0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44" fontId="25" fillId="4" borderId="20" xfId="19" applyFont="1" applyFill="1" applyBorder="1" applyAlignment="1" applyProtection="1">
      <alignment horizontal="center" vertical="center"/>
      <protection/>
    </xf>
    <xf numFmtId="44" fontId="25" fillId="4" borderId="17" xfId="19" applyFont="1" applyFill="1" applyBorder="1" applyAlignment="1" applyProtection="1">
      <alignment horizontal="center" vertical="center"/>
      <protection/>
    </xf>
    <xf numFmtId="0" fontId="35" fillId="2" borderId="4" xfId="0" applyFont="1" applyFill="1" applyBorder="1" applyAlignment="1">
      <alignment horizontal="left" vertical="center" wrapText="1"/>
    </xf>
    <xf numFmtId="0" fontId="35" fillId="2" borderId="5" xfId="0" applyFont="1" applyFill="1" applyBorder="1" applyAlignment="1">
      <alignment horizontal="left" vertical="center" wrapText="1"/>
    </xf>
    <xf numFmtId="0" fontId="35" fillId="2" borderId="6" xfId="0" applyFont="1" applyFill="1" applyBorder="1" applyAlignment="1">
      <alignment horizontal="left" vertical="center" wrapText="1"/>
    </xf>
    <xf numFmtId="0" fontId="35" fillId="2" borderId="4" xfId="0" applyFont="1" applyFill="1" applyBorder="1" applyAlignment="1" applyProtection="1">
      <alignment horizontal="left" vertical="center" wrapText="1"/>
      <protection/>
    </xf>
    <xf numFmtId="0" fontId="35" fillId="2" borderId="5" xfId="0" applyFont="1" applyFill="1" applyBorder="1" applyAlignment="1" applyProtection="1">
      <alignment horizontal="left" vertical="center"/>
      <protection/>
    </xf>
    <xf numFmtId="0" fontId="35" fillId="2" borderId="6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>
      <alignment horizontal="center"/>
    </xf>
    <xf numFmtId="0" fontId="11" fillId="2" borderId="0" xfId="0" applyFont="1" applyFill="1" applyBorder="1" applyAlignment="1" applyProtection="1">
      <alignment horizontal="center" vertical="center"/>
      <protection/>
    </xf>
    <xf numFmtId="0" fontId="2" fillId="2" borderId="0" xfId="0" applyFont="1" applyFill="1" applyBorder="1" applyAlignment="1">
      <alignment horizontal="center" textRotation="9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1" name="AutoShape 6"/>
        <xdr:cNvSpPr>
          <a:spLocks/>
        </xdr:cNvSpPr>
      </xdr:nvSpPr>
      <xdr:spPr>
        <a:xfrm>
          <a:off x="0" y="198596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62</xdr:row>
      <xdr:rowOff>0</xdr:rowOff>
    </xdr:from>
    <xdr:to>
      <xdr:col>0</xdr:col>
      <xdr:colOff>0</xdr:colOff>
      <xdr:row>62</xdr:row>
      <xdr:rowOff>0</xdr:rowOff>
    </xdr:to>
    <xdr:sp>
      <xdr:nvSpPr>
        <xdr:cNvPr id="2" name="AutoShape 7"/>
        <xdr:cNvSpPr>
          <a:spLocks/>
        </xdr:cNvSpPr>
      </xdr:nvSpPr>
      <xdr:spPr>
        <a:xfrm>
          <a:off x="0" y="198596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298</xdr:row>
      <xdr:rowOff>9525</xdr:rowOff>
    </xdr:from>
    <xdr:to>
      <xdr:col>1</xdr:col>
      <xdr:colOff>200025</xdr:colOff>
      <xdr:row>298</xdr:row>
      <xdr:rowOff>133350</xdr:rowOff>
    </xdr:to>
    <xdr:sp>
      <xdr:nvSpPr>
        <xdr:cNvPr id="3" name="AutoShape 10"/>
        <xdr:cNvSpPr>
          <a:spLocks/>
        </xdr:cNvSpPr>
      </xdr:nvSpPr>
      <xdr:spPr>
        <a:xfrm>
          <a:off x="1800225" y="72704325"/>
          <a:ext cx="142875" cy="1238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0</xdr:rowOff>
    </xdr:to>
    <xdr:sp>
      <xdr:nvSpPr>
        <xdr:cNvPr id="4" name="AutoShape 13"/>
        <xdr:cNvSpPr>
          <a:spLocks/>
        </xdr:cNvSpPr>
      </xdr:nvSpPr>
      <xdr:spPr>
        <a:xfrm>
          <a:off x="0" y="449294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0</xdr:rowOff>
    </xdr:to>
    <xdr:sp>
      <xdr:nvSpPr>
        <xdr:cNvPr id="5" name="AutoShape 14"/>
        <xdr:cNvSpPr>
          <a:spLocks/>
        </xdr:cNvSpPr>
      </xdr:nvSpPr>
      <xdr:spPr>
        <a:xfrm>
          <a:off x="0" y="449294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0</xdr:rowOff>
    </xdr:to>
    <xdr:sp>
      <xdr:nvSpPr>
        <xdr:cNvPr id="6" name="AutoShape 15"/>
        <xdr:cNvSpPr>
          <a:spLocks/>
        </xdr:cNvSpPr>
      </xdr:nvSpPr>
      <xdr:spPr>
        <a:xfrm>
          <a:off x="0" y="449294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7" name="AutoShape 18"/>
        <xdr:cNvSpPr>
          <a:spLocks/>
        </xdr:cNvSpPr>
      </xdr:nvSpPr>
      <xdr:spPr>
        <a:xfrm>
          <a:off x="0" y="1767840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sp>
      <xdr:nvSpPr>
        <xdr:cNvPr id="8" name="AutoShape 19"/>
        <xdr:cNvSpPr>
          <a:spLocks/>
        </xdr:cNvSpPr>
      </xdr:nvSpPr>
      <xdr:spPr>
        <a:xfrm>
          <a:off x="0" y="1767840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9" name="AutoShape 25"/>
        <xdr:cNvSpPr>
          <a:spLocks/>
        </xdr:cNvSpPr>
      </xdr:nvSpPr>
      <xdr:spPr>
        <a:xfrm>
          <a:off x="0" y="128206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0" name="AutoShape 26"/>
        <xdr:cNvSpPr>
          <a:spLocks/>
        </xdr:cNvSpPr>
      </xdr:nvSpPr>
      <xdr:spPr>
        <a:xfrm>
          <a:off x="0" y="128206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1" name="AutoShape 27"/>
        <xdr:cNvSpPr>
          <a:spLocks/>
        </xdr:cNvSpPr>
      </xdr:nvSpPr>
      <xdr:spPr>
        <a:xfrm>
          <a:off x="0" y="128206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0" y="449294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0</xdr:col>
      <xdr:colOff>0</xdr:colOff>
      <xdr:row>29</xdr:row>
      <xdr:rowOff>152400</xdr:rowOff>
    </xdr:to>
    <xdr:sp>
      <xdr:nvSpPr>
        <xdr:cNvPr id="13" name="AutoShape 65"/>
        <xdr:cNvSpPr>
          <a:spLocks/>
        </xdr:cNvSpPr>
      </xdr:nvSpPr>
      <xdr:spPr>
        <a:xfrm>
          <a:off x="0" y="7629525"/>
          <a:ext cx="0" cy="123825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0</xdr:rowOff>
    </xdr:to>
    <xdr:sp>
      <xdr:nvSpPr>
        <xdr:cNvPr id="14" name="AutoShape 66"/>
        <xdr:cNvSpPr>
          <a:spLocks/>
        </xdr:cNvSpPr>
      </xdr:nvSpPr>
      <xdr:spPr>
        <a:xfrm>
          <a:off x="0" y="449294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128</xdr:row>
      <xdr:rowOff>0</xdr:rowOff>
    </xdr:from>
    <xdr:to>
      <xdr:col>0</xdr:col>
      <xdr:colOff>0</xdr:colOff>
      <xdr:row>128</xdr:row>
      <xdr:rowOff>0</xdr:rowOff>
    </xdr:to>
    <xdr:sp>
      <xdr:nvSpPr>
        <xdr:cNvPr id="15" name="AutoShape 67"/>
        <xdr:cNvSpPr>
          <a:spLocks/>
        </xdr:cNvSpPr>
      </xdr:nvSpPr>
      <xdr:spPr>
        <a:xfrm>
          <a:off x="0" y="44929425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6" name="AutoShape 68"/>
        <xdr:cNvSpPr>
          <a:spLocks/>
        </xdr:cNvSpPr>
      </xdr:nvSpPr>
      <xdr:spPr>
        <a:xfrm>
          <a:off x="0" y="187261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7" name="AutoShape 69"/>
        <xdr:cNvSpPr>
          <a:spLocks/>
        </xdr:cNvSpPr>
      </xdr:nvSpPr>
      <xdr:spPr>
        <a:xfrm>
          <a:off x="0" y="18726150"/>
          <a:ext cx="0" cy="0"/>
        </a:xfrm>
        <a:prstGeom prst="smileyF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" name="AutoShape 91"/>
        <xdr:cNvSpPr>
          <a:spLocks/>
        </xdr:cNvSpPr>
      </xdr:nvSpPr>
      <xdr:spPr>
        <a:xfrm>
          <a:off x="1733550" y="18726150"/>
          <a:ext cx="0" cy="0"/>
        </a:xfrm>
        <a:prstGeom prst="smileyF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9" name="AutoShape 92"/>
        <xdr:cNvSpPr>
          <a:spLocks/>
        </xdr:cNvSpPr>
      </xdr:nvSpPr>
      <xdr:spPr>
        <a:xfrm>
          <a:off x="1733550" y="18726150"/>
          <a:ext cx="0" cy="0"/>
        </a:xfrm>
        <a:prstGeom prst="smileyF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37</xdr:row>
      <xdr:rowOff>38100</xdr:rowOff>
    </xdr:from>
    <xdr:to>
      <xdr:col>0</xdr:col>
      <xdr:colOff>228600</xdr:colOff>
      <xdr:row>37</xdr:row>
      <xdr:rowOff>209550</xdr:rowOff>
    </xdr:to>
    <xdr:sp>
      <xdr:nvSpPr>
        <xdr:cNvPr id="20" name="AutoShape 261"/>
        <xdr:cNvSpPr>
          <a:spLocks/>
        </xdr:cNvSpPr>
      </xdr:nvSpPr>
      <xdr:spPr>
        <a:xfrm>
          <a:off x="95250" y="11010900"/>
          <a:ext cx="133350" cy="1714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38</xdr:row>
      <xdr:rowOff>28575</xdr:rowOff>
    </xdr:from>
    <xdr:to>
      <xdr:col>0</xdr:col>
      <xdr:colOff>228600</xdr:colOff>
      <xdr:row>38</xdr:row>
      <xdr:rowOff>200025</xdr:rowOff>
    </xdr:to>
    <xdr:sp>
      <xdr:nvSpPr>
        <xdr:cNvPr id="21" name="AutoShape 262"/>
        <xdr:cNvSpPr>
          <a:spLocks/>
        </xdr:cNvSpPr>
      </xdr:nvSpPr>
      <xdr:spPr>
        <a:xfrm>
          <a:off x="95250" y="11249025"/>
          <a:ext cx="133350" cy="1714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39</xdr:row>
      <xdr:rowOff>19050</xdr:rowOff>
    </xdr:from>
    <xdr:to>
      <xdr:col>0</xdr:col>
      <xdr:colOff>228600</xdr:colOff>
      <xdr:row>39</xdr:row>
      <xdr:rowOff>190500</xdr:rowOff>
    </xdr:to>
    <xdr:sp>
      <xdr:nvSpPr>
        <xdr:cNvPr id="22" name="AutoShape 263"/>
        <xdr:cNvSpPr>
          <a:spLocks/>
        </xdr:cNvSpPr>
      </xdr:nvSpPr>
      <xdr:spPr>
        <a:xfrm>
          <a:off x="95250" y="11487150"/>
          <a:ext cx="133350" cy="171450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61</xdr:row>
      <xdr:rowOff>85725</xdr:rowOff>
    </xdr:from>
    <xdr:to>
      <xdr:col>0</xdr:col>
      <xdr:colOff>228600</xdr:colOff>
      <xdr:row>61</xdr:row>
      <xdr:rowOff>266700</xdr:rowOff>
    </xdr:to>
    <xdr:sp>
      <xdr:nvSpPr>
        <xdr:cNvPr id="23" name="AutoShape 264"/>
        <xdr:cNvSpPr>
          <a:spLocks/>
        </xdr:cNvSpPr>
      </xdr:nvSpPr>
      <xdr:spPr>
        <a:xfrm>
          <a:off x="95250" y="19602450"/>
          <a:ext cx="133350" cy="1809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95250</xdr:colOff>
      <xdr:row>60</xdr:row>
      <xdr:rowOff>104775</xdr:rowOff>
    </xdr:from>
    <xdr:to>
      <xdr:col>0</xdr:col>
      <xdr:colOff>228600</xdr:colOff>
      <xdr:row>60</xdr:row>
      <xdr:rowOff>285750</xdr:rowOff>
    </xdr:to>
    <xdr:sp>
      <xdr:nvSpPr>
        <xdr:cNvPr id="24" name="AutoShape 266"/>
        <xdr:cNvSpPr>
          <a:spLocks/>
        </xdr:cNvSpPr>
      </xdr:nvSpPr>
      <xdr:spPr>
        <a:xfrm>
          <a:off x="95250" y="19288125"/>
          <a:ext cx="133350" cy="1809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116</xdr:row>
      <xdr:rowOff>114300</xdr:rowOff>
    </xdr:from>
    <xdr:to>
      <xdr:col>0</xdr:col>
      <xdr:colOff>200025</xdr:colOff>
      <xdr:row>116</xdr:row>
      <xdr:rowOff>295275</xdr:rowOff>
    </xdr:to>
    <xdr:sp>
      <xdr:nvSpPr>
        <xdr:cNvPr id="25" name="AutoShape 267"/>
        <xdr:cNvSpPr>
          <a:spLocks/>
        </xdr:cNvSpPr>
      </xdr:nvSpPr>
      <xdr:spPr>
        <a:xfrm>
          <a:off x="66675" y="39404925"/>
          <a:ext cx="133350" cy="1809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123825</xdr:colOff>
      <xdr:row>133</xdr:row>
      <xdr:rowOff>95250</xdr:rowOff>
    </xdr:from>
    <xdr:to>
      <xdr:col>3</xdr:col>
      <xdr:colOff>247650</xdr:colOff>
      <xdr:row>134</xdr:row>
      <xdr:rowOff>171450</xdr:rowOff>
    </xdr:to>
    <xdr:sp>
      <xdr:nvSpPr>
        <xdr:cNvPr id="26" name="AutoShape 268"/>
        <xdr:cNvSpPr>
          <a:spLocks/>
        </xdr:cNvSpPr>
      </xdr:nvSpPr>
      <xdr:spPr>
        <a:xfrm>
          <a:off x="9201150" y="46081950"/>
          <a:ext cx="133350" cy="1809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4038600</xdr:colOff>
      <xdr:row>52</xdr:row>
      <xdr:rowOff>28575</xdr:rowOff>
    </xdr:from>
    <xdr:to>
      <xdr:col>1</xdr:col>
      <xdr:colOff>5124450</xdr:colOff>
      <xdr:row>54</xdr:row>
      <xdr:rowOff>200025</xdr:rowOff>
    </xdr:to>
    <xdr:pic>
      <xdr:nvPicPr>
        <xdr:cNvPr id="27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16087725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4038600</xdr:colOff>
      <xdr:row>98</xdr:row>
      <xdr:rowOff>28575</xdr:rowOff>
    </xdr:from>
    <xdr:to>
      <xdr:col>1</xdr:col>
      <xdr:colOff>5124450</xdr:colOff>
      <xdr:row>100</xdr:row>
      <xdr:rowOff>200025</xdr:rowOff>
    </xdr:to>
    <xdr:pic>
      <xdr:nvPicPr>
        <xdr:cNvPr id="28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1670625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3695700</xdr:colOff>
      <xdr:row>3</xdr:row>
      <xdr:rowOff>28575</xdr:rowOff>
    </xdr:from>
    <xdr:to>
      <xdr:col>1</xdr:col>
      <xdr:colOff>5229225</xdr:colOff>
      <xdr:row>5</xdr:row>
      <xdr:rowOff>171450</xdr:rowOff>
    </xdr:to>
    <xdr:pic>
      <xdr:nvPicPr>
        <xdr:cNvPr id="29" name="Picture 2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762000"/>
          <a:ext cx="1533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8"/>
  <sheetViews>
    <sheetView tabSelected="1" view="pageBreakPreview" zoomScale="75" zoomScaleNormal="75" zoomScaleSheetLayoutView="75" workbookViewId="0" topLeftCell="A91">
      <selection activeCell="A52" sqref="A52"/>
    </sheetView>
  </sheetViews>
  <sheetFormatPr defaultColWidth="9.00390625" defaultRowHeight="12.75"/>
  <cols>
    <col min="1" max="1" width="22.75390625" style="2" customWidth="1"/>
    <col min="2" max="2" width="85.125" style="14" customWidth="1"/>
    <col min="3" max="3" width="11.25390625" style="28" customWidth="1"/>
    <col min="4" max="4" width="8.875" style="30" customWidth="1"/>
    <col min="5" max="5" width="8.625" style="28" customWidth="1"/>
    <col min="6" max="6" width="8.75390625" style="28" customWidth="1"/>
    <col min="7" max="7" width="3.875" style="2" customWidth="1"/>
    <col min="8" max="8" width="3.00390625" style="2" customWidth="1"/>
    <col min="9" max="9" width="2.875" style="2" customWidth="1"/>
    <col min="10" max="10" width="9.125" style="1" customWidth="1"/>
    <col min="11" max="16384" width="9.125" style="2" customWidth="1"/>
  </cols>
  <sheetData>
    <row r="1" spans="1:9" ht="19.5">
      <c r="A1" s="55" t="s">
        <v>230</v>
      </c>
      <c r="B1" s="15"/>
      <c r="C1" s="4"/>
      <c r="D1" s="4"/>
      <c r="E1" s="35"/>
      <c r="F1" s="4"/>
      <c r="G1" s="4"/>
      <c r="H1" s="4"/>
      <c r="I1" s="4"/>
    </row>
    <row r="2" spans="1:9" ht="20.25" thickBot="1">
      <c r="A2" s="56">
        <v>24</v>
      </c>
      <c r="B2" s="15"/>
      <c r="C2" s="4"/>
      <c r="D2" s="4"/>
      <c r="E2" s="35"/>
      <c r="F2" s="4"/>
      <c r="G2" s="4"/>
      <c r="H2" s="4"/>
      <c r="I2" s="4"/>
    </row>
    <row r="3" ht="18" customHeight="1">
      <c r="E3" s="36"/>
    </row>
    <row r="4" spans="1:10" s="5" customFormat="1" ht="16.5" customHeight="1">
      <c r="A4" s="123" t="s">
        <v>226</v>
      </c>
      <c r="B4" s="126" t="s">
        <v>227</v>
      </c>
      <c r="C4" s="118" t="s">
        <v>231</v>
      </c>
      <c r="D4" s="43" t="s">
        <v>224</v>
      </c>
      <c r="E4" s="46" t="s">
        <v>224</v>
      </c>
      <c r="F4" s="43" t="s">
        <v>225</v>
      </c>
      <c r="G4" s="130"/>
      <c r="H4" s="129"/>
      <c r="I4" s="129"/>
      <c r="J4" s="129"/>
    </row>
    <row r="5" spans="1:11" ht="20.25" customHeight="1">
      <c r="A5" s="124"/>
      <c r="B5" s="127"/>
      <c r="C5" s="119"/>
      <c r="D5" s="44" t="s">
        <v>15</v>
      </c>
      <c r="E5" s="41" t="s">
        <v>15</v>
      </c>
      <c r="F5" s="44" t="s">
        <v>186</v>
      </c>
      <c r="G5" s="130"/>
      <c r="H5" s="131"/>
      <c r="I5" s="131"/>
      <c r="J5" s="131"/>
      <c r="K5" s="1"/>
    </row>
    <row r="6" spans="1:11" ht="16.5" customHeight="1">
      <c r="A6" s="125"/>
      <c r="B6" s="128"/>
      <c r="C6" s="120"/>
      <c r="D6" s="45" t="s">
        <v>16</v>
      </c>
      <c r="E6" s="47" t="s">
        <v>17</v>
      </c>
      <c r="F6" s="45" t="s">
        <v>17</v>
      </c>
      <c r="G6" s="130"/>
      <c r="H6" s="131"/>
      <c r="I6" s="131"/>
      <c r="J6" s="131"/>
      <c r="K6" s="1"/>
    </row>
    <row r="7" spans="1:11" s="26" customFormat="1" ht="20.25">
      <c r="A7" s="114" t="s">
        <v>194</v>
      </c>
      <c r="B7" s="115"/>
      <c r="C7" s="115"/>
      <c r="D7" s="115"/>
      <c r="E7" s="115"/>
      <c r="F7" s="116"/>
      <c r="G7" s="24"/>
      <c r="H7" s="6"/>
      <c r="I7" s="6"/>
      <c r="J7" s="6"/>
      <c r="K7" s="27"/>
    </row>
    <row r="8" spans="1:11" s="26" customFormat="1" ht="23.25" customHeight="1">
      <c r="A8" s="114" t="s">
        <v>195</v>
      </c>
      <c r="B8" s="115"/>
      <c r="C8" s="115"/>
      <c r="D8" s="115"/>
      <c r="E8" s="115"/>
      <c r="F8" s="116"/>
      <c r="G8" s="29"/>
      <c r="H8" s="39"/>
      <c r="I8" s="39"/>
      <c r="J8" s="39"/>
      <c r="K8" s="27"/>
    </row>
    <row r="9" spans="1:9" ht="19.5" customHeight="1">
      <c r="A9" s="58" t="s">
        <v>34</v>
      </c>
      <c r="B9" s="59" t="s">
        <v>145</v>
      </c>
      <c r="C9" s="60">
        <f>E9*(1-$A$2/100)</f>
        <v>2424.4</v>
      </c>
      <c r="D9" s="61">
        <f aca="true" t="shared" si="0" ref="D9:D24">SUM(E9/1.19)</f>
        <v>2680.672268907563</v>
      </c>
      <c r="E9" s="62">
        <v>3190</v>
      </c>
      <c r="F9" s="63">
        <v>0</v>
      </c>
      <c r="G9" s="40"/>
      <c r="H9" s="40"/>
      <c r="I9" s="40"/>
    </row>
    <row r="10" spans="1:9" ht="19.5" customHeight="1">
      <c r="A10" s="64" t="s">
        <v>35</v>
      </c>
      <c r="B10" s="59" t="s">
        <v>146</v>
      </c>
      <c r="C10" s="60">
        <f aca="true" t="shared" si="1" ref="C10:C49">E10*(1-$A$2/100)</f>
        <v>2500.4</v>
      </c>
      <c r="D10" s="65">
        <f t="shared" si="0"/>
        <v>2764.7058823529414</v>
      </c>
      <c r="E10" s="66">
        <v>3290</v>
      </c>
      <c r="F10" s="63">
        <v>0</v>
      </c>
      <c r="G10" s="40"/>
      <c r="H10" s="40"/>
      <c r="I10" s="40"/>
    </row>
    <row r="11" spans="1:9" ht="19.5" customHeight="1">
      <c r="A11" s="67" t="s">
        <v>18</v>
      </c>
      <c r="B11" s="68" t="s">
        <v>55</v>
      </c>
      <c r="C11" s="69">
        <f t="shared" si="1"/>
        <v>3336.4</v>
      </c>
      <c r="D11" s="70">
        <f t="shared" si="0"/>
        <v>3689.075630252101</v>
      </c>
      <c r="E11" s="71">
        <v>4390</v>
      </c>
      <c r="F11" s="72">
        <v>0</v>
      </c>
      <c r="G11" s="25"/>
      <c r="H11" s="25"/>
      <c r="I11" s="25"/>
    </row>
    <row r="12" spans="1:9" ht="19.5" customHeight="1">
      <c r="A12" s="67" t="s">
        <v>19</v>
      </c>
      <c r="B12" s="68" t="s">
        <v>56</v>
      </c>
      <c r="C12" s="69">
        <f t="shared" si="1"/>
        <v>3412.4</v>
      </c>
      <c r="D12" s="70">
        <f t="shared" si="0"/>
        <v>3773.109243697479</v>
      </c>
      <c r="E12" s="71">
        <v>4490</v>
      </c>
      <c r="F12" s="72">
        <v>0</v>
      </c>
      <c r="G12" s="25"/>
      <c r="H12" s="25"/>
      <c r="I12" s="25"/>
    </row>
    <row r="13" spans="1:9" ht="19.5" customHeight="1">
      <c r="A13" s="67" t="s">
        <v>20</v>
      </c>
      <c r="B13" s="68" t="s">
        <v>57</v>
      </c>
      <c r="C13" s="69">
        <f t="shared" si="1"/>
        <v>3564.4</v>
      </c>
      <c r="D13" s="70">
        <f t="shared" si="0"/>
        <v>3941.1764705882356</v>
      </c>
      <c r="E13" s="71">
        <v>4690</v>
      </c>
      <c r="F13" s="72">
        <v>0</v>
      </c>
      <c r="G13" s="25"/>
      <c r="H13" s="25"/>
      <c r="I13" s="25"/>
    </row>
    <row r="14" spans="1:9" ht="19.5" customHeight="1">
      <c r="A14" s="64" t="s">
        <v>21</v>
      </c>
      <c r="B14" s="73" t="s">
        <v>58</v>
      </c>
      <c r="C14" s="60">
        <f t="shared" si="1"/>
        <v>4400.4</v>
      </c>
      <c r="D14" s="65">
        <f t="shared" si="0"/>
        <v>4865.546218487395</v>
      </c>
      <c r="E14" s="66">
        <v>5790</v>
      </c>
      <c r="F14" s="63">
        <v>0</v>
      </c>
      <c r="G14" s="25"/>
      <c r="H14" s="25"/>
      <c r="I14" s="25"/>
    </row>
    <row r="15" spans="1:9" ht="19.5" customHeight="1">
      <c r="A15" s="64" t="s">
        <v>22</v>
      </c>
      <c r="B15" s="73" t="s">
        <v>89</v>
      </c>
      <c r="C15" s="60">
        <f t="shared" si="1"/>
        <v>4400.4</v>
      </c>
      <c r="D15" s="65">
        <f t="shared" si="0"/>
        <v>4865.546218487395</v>
      </c>
      <c r="E15" s="66">
        <v>5790</v>
      </c>
      <c r="F15" s="63">
        <v>0</v>
      </c>
      <c r="G15" s="25"/>
      <c r="H15" s="25"/>
      <c r="I15" s="25"/>
    </row>
    <row r="16" spans="1:9" ht="19.5" customHeight="1">
      <c r="A16" s="64" t="s">
        <v>23</v>
      </c>
      <c r="B16" s="73" t="s">
        <v>59</v>
      </c>
      <c r="C16" s="60">
        <f t="shared" si="1"/>
        <v>4552.4</v>
      </c>
      <c r="D16" s="65">
        <f t="shared" si="0"/>
        <v>5033.6134453781515</v>
      </c>
      <c r="E16" s="66">
        <v>5990</v>
      </c>
      <c r="F16" s="63">
        <v>0</v>
      </c>
      <c r="G16" s="25"/>
      <c r="H16" s="25"/>
      <c r="I16" s="25"/>
    </row>
    <row r="17" spans="1:9" ht="19.5" customHeight="1">
      <c r="A17" s="67" t="s">
        <v>45</v>
      </c>
      <c r="B17" s="68" t="s">
        <v>147</v>
      </c>
      <c r="C17" s="69">
        <f t="shared" si="1"/>
        <v>6072.4</v>
      </c>
      <c r="D17" s="70">
        <f t="shared" si="0"/>
        <v>6714.285714285715</v>
      </c>
      <c r="E17" s="71">
        <v>7990</v>
      </c>
      <c r="F17" s="72">
        <v>0</v>
      </c>
      <c r="G17" s="25"/>
      <c r="H17" s="25"/>
      <c r="I17" s="25"/>
    </row>
    <row r="18" spans="1:9" ht="27.75" customHeight="1">
      <c r="A18" s="67" t="s">
        <v>169</v>
      </c>
      <c r="B18" s="74" t="s">
        <v>197</v>
      </c>
      <c r="C18" s="69">
        <f t="shared" si="1"/>
        <v>7592.4</v>
      </c>
      <c r="D18" s="70">
        <f t="shared" si="0"/>
        <v>8394.957983193277</v>
      </c>
      <c r="E18" s="71">
        <v>9990</v>
      </c>
      <c r="F18" s="72">
        <v>0</v>
      </c>
      <c r="G18" s="25"/>
      <c r="H18" s="25"/>
      <c r="I18" s="25"/>
    </row>
    <row r="19" spans="1:9" ht="27.75" customHeight="1">
      <c r="A19" s="67" t="s">
        <v>170</v>
      </c>
      <c r="B19" s="74" t="s">
        <v>198</v>
      </c>
      <c r="C19" s="69">
        <f t="shared" si="1"/>
        <v>6528.4</v>
      </c>
      <c r="D19" s="70">
        <f t="shared" si="0"/>
        <v>7218.487394957983</v>
      </c>
      <c r="E19" s="71">
        <v>8590</v>
      </c>
      <c r="F19" s="72">
        <v>0</v>
      </c>
      <c r="G19" s="25"/>
      <c r="H19" s="25"/>
      <c r="I19" s="25"/>
    </row>
    <row r="20" spans="1:9" ht="21.75" customHeight="1">
      <c r="A20" s="64" t="s">
        <v>24</v>
      </c>
      <c r="B20" s="75" t="s">
        <v>199</v>
      </c>
      <c r="C20" s="60">
        <f t="shared" si="1"/>
        <v>7592.4</v>
      </c>
      <c r="D20" s="65">
        <f t="shared" si="0"/>
        <v>8394.957983193277</v>
      </c>
      <c r="E20" s="66">
        <v>9990</v>
      </c>
      <c r="F20" s="63">
        <v>0</v>
      </c>
      <c r="G20" s="25"/>
      <c r="H20" s="25"/>
      <c r="I20" s="25"/>
    </row>
    <row r="21" spans="1:9" ht="28.5" customHeight="1">
      <c r="A21" s="64" t="s">
        <v>25</v>
      </c>
      <c r="B21" s="75" t="s">
        <v>74</v>
      </c>
      <c r="C21" s="60">
        <f t="shared" si="1"/>
        <v>7440.4</v>
      </c>
      <c r="D21" s="65">
        <f t="shared" si="0"/>
        <v>8226.890756302522</v>
      </c>
      <c r="E21" s="66">
        <v>9790</v>
      </c>
      <c r="F21" s="63">
        <v>0</v>
      </c>
      <c r="G21" s="25"/>
      <c r="H21" s="25"/>
      <c r="I21" s="25"/>
    </row>
    <row r="22" spans="1:9" ht="19.5" customHeight="1">
      <c r="A22" s="67" t="s">
        <v>26</v>
      </c>
      <c r="B22" s="68" t="s">
        <v>75</v>
      </c>
      <c r="C22" s="69">
        <f t="shared" si="1"/>
        <v>4248.4</v>
      </c>
      <c r="D22" s="70">
        <f t="shared" si="0"/>
        <v>4697.4789915966385</v>
      </c>
      <c r="E22" s="71">
        <v>5590</v>
      </c>
      <c r="F22" s="72">
        <v>0</v>
      </c>
      <c r="G22" s="25"/>
      <c r="H22" s="25"/>
      <c r="I22" s="25"/>
    </row>
    <row r="23" spans="1:9" ht="19.5" customHeight="1">
      <c r="A23" s="67" t="s">
        <v>27</v>
      </c>
      <c r="B23" s="68" t="s">
        <v>76</v>
      </c>
      <c r="C23" s="69">
        <f t="shared" si="1"/>
        <v>4552.4</v>
      </c>
      <c r="D23" s="70">
        <f t="shared" si="0"/>
        <v>5033.6134453781515</v>
      </c>
      <c r="E23" s="71">
        <v>5990</v>
      </c>
      <c r="F23" s="72">
        <v>0</v>
      </c>
      <c r="G23" s="25"/>
      <c r="H23" s="25"/>
      <c r="I23" s="25"/>
    </row>
    <row r="24" spans="1:9" ht="25.5" customHeight="1">
      <c r="A24" s="76" t="s">
        <v>28</v>
      </c>
      <c r="B24" s="74" t="s">
        <v>200</v>
      </c>
      <c r="C24" s="69">
        <f t="shared" si="1"/>
        <v>6072.4</v>
      </c>
      <c r="D24" s="77">
        <f t="shared" si="0"/>
        <v>6714.285714285715</v>
      </c>
      <c r="E24" s="78">
        <v>7990</v>
      </c>
      <c r="F24" s="72">
        <v>0</v>
      </c>
      <c r="G24" s="25"/>
      <c r="H24" s="25"/>
      <c r="I24" s="25"/>
    </row>
    <row r="25" spans="1:10" s="26" customFormat="1" ht="20.25" customHeight="1">
      <c r="A25" s="117" t="s">
        <v>196</v>
      </c>
      <c r="B25" s="117"/>
      <c r="C25" s="117"/>
      <c r="D25" s="117"/>
      <c r="E25" s="117"/>
      <c r="F25" s="117"/>
      <c r="G25" s="6"/>
      <c r="H25" s="6"/>
      <c r="I25" s="6"/>
      <c r="J25" s="27"/>
    </row>
    <row r="26" spans="1:10" ht="19.5" customHeight="1">
      <c r="A26" s="79" t="s">
        <v>36</v>
      </c>
      <c r="B26" s="73" t="s">
        <v>77</v>
      </c>
      <c r="C26" s="60">
        <f t="shared" si="1"/>
        <v>5160.4</v>
      </c>
      <c r="D26" s="63">
        <f aca="true" t="shared" si="2" ref="D26:D35">SUM(E26/1.19)</f>
        <v>5705.882352941177</v>
      </c>
      <c r="E26" s="66">
        <v>6790</v>
      </c>
      <c r="F26" s="63">
        <v>35</v>
      </c>
      <c r="J26" s="2"/>
    </row>
    <row r="27" spans="1:10" ht="19.5" customHeight="1">
      <c r="A27" s="79" t="s">
        <v>37</v>
      </c>
      <c r="B27" s="73" t="s">
        <v>78</v>
      </c>
      <c r="C27" s="60">
        <f t="shared" si="1"/>
        <v>5312.4</v>
      </c>
      <c r="D27" s="63">
        <f t="shared" si="2"/>
        <v>5873.949579831933</v>
      </c>
      <c r="E27" s="66">
        <v>6990</v>
      </c>
      <c r="F27" s="63">
        <v>35</v>
      </c>
      <c r="J27" s="2"/>
    </row>
    <row r="28" spans="1:10" ht="19.5" customHeight="1">
      <c r="A28" s="80" t="s">
        <v>38</v>
      </c>
      <c r="B28" s="68" t="s">
        <v>148</v>
      </c>
      <c r="C28" s="69">
        <f t="shared" si="1"/>
        <v>2272.4</v>
      </c>
      <c r="D28" s="72">
        <f t="shared" si="2"/>
        <v>2512.6050420168067</v>
      </c>
      <c r="E28" s="71">
        <v>2990</v>
      </c>
      <c r="F28" s="72">
        <v>35</v>
      </c>
      <c r="J28" s="2"/>
    </row>
    <row r="29" spans="1:10" ht="19.5" customHeight="1">
      <c r="A29" s="80" t="s">
        <v>39</v>
      </c>
      <c r="B29" s="68" t="s">
        <v>149</v>
      </c>
      <c r="C29" s="69">
        <f t="shared" si="1"/>
        <v>2424.4</v>
      </c>
      <c r="D29" s="72">
        <f t="shared" si="2"/>
        <v>2680.672268907563</v>
      </c>
      <c r="E29" s="71">
        <v>3190</v>
      </c>
      <c r="F29" s="72">
        <v>35</v>
      </c>
      <c r="J29" s="2"/>
    </row>
    <row r="30" spans="1:10" ht="19.5" customHeight="1">
      <c r="A30" s="80" t="s">
        <v>82</v>
      </c>
      <c r="B30" s="68" t="s">
        <v>90</v>
      </c>
      <c r="C30" s="69">
        <f t="shared" si="1"/>
        <v>4552.4</v>
      </c>
      <c r="D30" s="72">
        <f t="shared" si="2"/>
        <v>5033.6134453781515</v>
      </c>
      <c r="E30" s="71">
        <v>5990</v>
      </c>
      <c r="F30" s="72">
        <v>35</v>
      </c>
      <c r="J30" s="2"/>
    </row>
    <row r="31" spans="1:10" ht="45.75" customHeight="1">
      <c r="A31" s="79" t="s">
        <v>86</v>
      </c>
      <c r="B31" s="81" t="s">
        <v>201</v>
      </c>
      <c r="C31" s="60">
        <f t="shared" si="1"/>
        <v>10632.4</v>
      </c>
      <c r="D31" s="63">
        <f t="shared" si="2"/>
        <v>11756.302521008403</v>
      </c>
      <c r="E31" s="66">
        <v>13990</v>
      </c>
      <c r="F31" s="63">
        <v>35</v>
      </c>
      <c r="J31" s="2"/>
    </row>
    <row r="32" spans="1:10" ht="53.25" customHeight="1">
      <c r="A32" s="79" t="s">
        <v>84</v>
      </c>
      <c r="B32" s="81" t="s">
        <v>202</v>
      </c>
      <c r="C32" s="60">
        <f t="shared" si="1"/>
        <v>10252.4</v>
      </c>
      <c r="D32" s="63">
        <f>SUM(E32/1.19)</f>
        <v>11336.134453781513</v>
      </c>
      <c r="E32" s="66">
        <v>13490</v>
      </c>
      <c r="F32" s="63">
        <v>35</v>
      </c>
      <c r="J32" s="2"/>
    </row>
    <row r="33" spans="1:10" ht="36" customHeight="1">
      <c r="A33" s="80" t="s">
        <v>44</v>
      </c>
      <c r="B33" s="82" t="s">
        <v>203</v>
      </c>
      <c r="C33" s="69">
        <f t="shared" si="1"/>
        <v>12912.4</v>
      </c>
      <c r="D33" s="72">
        <f t="shared" si="2"/>
        <v>14277.310924369749</v>
      </c>
      <c r="E33" s="71">
        <v>16990</v>
      </c>
      <c r="F33" s="72">
        <v>35</v>
      </c>
      <c r="J33" s="2"/>
    </row>
    <row r="34" spans="1:10" ht="36" customHeight="1">
      <c r="A34" s="80" t="s">
        <v>72</v>
      </c>
      <c r="B34" s="82" t="s">
        <v>207</v>
      </c>
      <c r="C34" s="69">
        <f t="shared" si="1"/>
        <v>13672.4</v>
      </c>
      <c r="D34" s="72">
        <f t="shared" si="2"/>
        <v>15117.64705882353</v>
      </c>
      <c r="E34" s="71">
        <v>17990</v>
      </c>
      <c r="F34" s="72">
        <v>35</v>
      </c>
      <c r="J34" s="2"/>
    </row>
    <row r="35" spans="1:10" ht="19.5" customHeight="1">
      <c r="A35" s="80" t="s">
        <v>29</v>
      </c>
      <c r="B35" s="68" t="s">
        <v>151</v>
      </c>
      <c r="C35" s="69">
        <f t="shared" si="1"/>
        <v>3306</v>
      </c>
      <c r="D35" s="72">
        <f t="shared" si="2"/>
        <v>3655.46218487395</v>
      </c>
      <c r="E35" s="71">
        <v>4350</v>
      </c>
      <c r="F35" s="72">
        <v>35</v>
      </c>
      <c r="J35" s="2"/>
    </row>
    <row r="36" spans="1:10" ht="19.5" customHeight="1">
      <c r="A36" s="80" t="s">
        <v>30</v>
      </c>
      <c r="B36" s="68" t="s">
        <v>150</v>
      </c>
      <c r="C36" s="69">
        <f t="shared" si="1"/>
        <v>3556.8</v>
      </c>
      <c r="D36" s="72">
        <f aca="true" t="shared" si="3" ref="D36:D44">SUM(E36/1.19)</f>
        <v>3932.7731092436975</v>
      </c>
      <c r="E36" s="71">
        <v>4680</v>
      </c>
      <c r="F36" s="72">
        <v>35</v>
      </c>
      <c r="J36" s="2"/>
    </row>
    <row r="37" spans="1:10" ht="36" customHeight="1">
      <c r="A37" s="80" t="s">
        <v>73</v>
      </c>
      <c r="B37" s="82" t="s">
        <v>123</v>
      </c>
      <c r="C37" s="69">
        <f t="shared" si="1"/>
        <v>18992.4</v>
      </c>
      <c r="D37" s="72">
        <f t="shared" si="3"/>
        <v>21000</v>
      </c>
      <c r="E37" s="71">
        <v>24990</v>
      </c>
      <c r="F37" s="72">
        <v>35</v>
      </c>
      <c r="J37" s="2"/>
    </row>
    <row r="38" spans="1:10" ht="19.5" customHeight="1">
      <c r="A38" s="79" t="s">
        <v>41</v>
      </c>
      <c r="B38" s="73" t="s">
        <v>61</v>
      </c>
      <c r="C38" s="60">
        <f t="shared" si="1"/>
        <v>6072.4</v>
      </c>
      <c r="D38" s="63">
        <f t="shared" si="3"/>
        <v>6714.285714285715</v>
      </c>
      <c r="E38" s="66">
        <v>7990</v>
      </c>
      <c r="F38" s="63">
        <v>35</v>
      </c>
      <c r="J38" s="2"/>
    </row>
    <row r="39" spans="1:10" ht="19.5" customHeight="1">
      <c r="A39" s="79" t="s">
        <v>42</v>
      </c>
      <c r="B39" s="73" t="s">
        <v>62</v>
      </c>
      <c r="C39" s="60">
        <f t="shared" si="1"/>
        <v>6072.4</v>
      </c>
      <c r="D39" s="63">
        <f t="shared" si="3"/>
        <v>6714.285714285715</v>
      </c>
      <c r="E39" s="66">
        <v>7990</v>
      </c>
      <c r="F39" s="63">
        <v>35</v>
      </c>
      <c r="J39" s="2"/>
    </row>
    <row r="40" spans="1:10" ht="19.5" customHeight="1">
      <c r="A40" s="79" t="s">
        <v>43</v>
      </c>
      <c r="B40" s="73" t="s">
        <v>63</v>
      </c>
      <c r="C40" s="60">
        <f t="shared" si="1"/>
        <v>6452.4</v>
      </c>
      <c r="D40" s="63">
        <f t="shared" si="3"/>
        <v>7134.453781512605</v>
      </c>
      <c r="E40" s="66">
        <v>8490</v>
      </c>
      <c r="F40" s="63">
        <v>35</v>
      </c>
      <c r="J40" s="2"/>
    </row>
    <row r="41" spans="1:10" ht="32.25" customHeight="1">
      <c r="A41" s="79" t="s">
        <v>31</v>
      </c>
      <c r="B41" s="75" t="s">
        <v>204</v>
      </c>
      <c r="C41" s="60">
        <f t="shared" si="1"/>
        <v>9872.4</v>
      </c>
      <c r="D41" s="63">
        <f t="shared" si="3"/>
        <v>10915.966386554623</v>
      </c>
      <c r="E41" s="66">
        <v>12990</v>
      </c>
      <c r="F41" s="63">
        <v>35</v>
      </c>
      <c r="J41" s="2"/>
    </row>
    <row r="42" spans="1:10" ht="28.5" customHeight="1">
      <c r="A42" s="79" t="s">
        <v>32</v>
      </c>
      <c r="B42" s="75" t="s">
        <v>205</v>
      </c>
      <c r="C42" s="60">
        <f t="shared" si="1"/>
        <v>9872.4</v>
      </c>
      <c r="D42" s="63">
        <f t="shared" si="3"/>
        <v>10915.966386554623</v>
      </c>
      <c r="E42" s="66">
        <v>12990</v>
      </c>
      <c r="F42" s="63">
        <v>35</v>
      </c>
      <c r="J42" s="2"/>
    </row>
    <row r="43" spans="1:10" ht="26.25" customHeight="1">
      <c r="A43" s="79" t="s">
        <v>33</v>
      </c>
      <c r="B43" s="75" t="s">
        <v>206</v>
      </c>
      <c r="C43" s="60">
        <f t="shared" si="1"/>
        <v>10252.4</v>
      </c>
      <c r="D43" s="63">
        <f t="shared" si="3"/>
        <v>11336.134453781513</v>
      </c>
      <c r="E43" s="66">
        <v>13490</v>
      </c>
      <c r="F43" s="63">
        <v>35</v>
      </c>
      <c r="J43" s="2"/>
    </row>
    <row r="44" spans="1:10" ht="19.5" customHeight="1">
      <c r="A44" s="79" t="s">
        <v>40</v>
      </c>
      <c r="B44" s="73" t="s">
        <v>60</v>
      </c>
      <c r="C44" s="60">
        <f t="shared" si="1"/>
        <v>448.4</v>
      </c>
      <c r="D44" s="63">
        <f t="shared" si="3"/>
        <v>495.7983193277311</v>
      </c>
      <c r="E44" s="66">
        <v>590</v>
      </c>
      <c r="F44" s="63">
        <v>0</v>
      </c>
      <c r="J44" s="2"/>
    </row>
    <row r="45" spans="1:256" s="3" customFormat="1" ht="36" thickBot="1">
      <c r="A45" s="57" t="s">
        <v>208</v>
      </c>
      <c r="B45" s="121"/>
      <c r="C45" s="121"/>
      <c r="D45" s="121"/>
      <c r="E45" s="121"/>
      <c r="F45" s="122"/>
      <c r="G45" s="50" t="s">
        <v>228</v>
      </c>
      <c r="H45" s="50" t="s">
        <v>229</v>
      </c>
      <c r="I45" s="18"/>
      <c r="J45" s="18"/>
      <c r="K45" s="18"/>
      <c r="L45" s="18"/>
      <c r="M45" s="18"/>
      <c r="N45" s="18"/>
      <c r="O45" s="38"/>
      <c r="P45" s="38"/>
      <c r="Q45" s="18"/>
      <c r="R45" s="18"/>
      <c r="S45" s="18"/>
      <c r="T45" s="38"/>
      <c r="U45" s="38"/>
      <c r="V45" s="18"/>
      <c r="W45" s="18"/>
      <c r="X45" s="18"/>
      <c r="Y45" s="38"/>
      <c r="Z45" s="38"/>
      <c r="AA45" s="18"/>
      <c r="AB45" s="18"/>
      <c r="AC45" s="18"/>
      <c r="AD45" s="38"/>
      <c r="AE45" s="38"/>
      <c r="AF45" s="18"/>
      <c r="AG45" s="18"/>
      <c r="AH45" s="18"/>
      <c r="AI45" s="38"/>
      <c r="AJ45" s="38"/>
      <c r="AK45" s="18"/>
      <c r="AL45" s="18"/>
      <c r="AM45" s="18"/>
      <c r="AN45" s="38"/>
      <c r="AO45" s="38"/>
      <c r="AP45" s="18"/>
      <c r="AQ45" s="18"/>
      <c r="AR45" s="18"/>
      <c r="AS45" s="38"/>
      <c r="AT45" s="38"/>
      <c r="AU45" s="18"/>
      <c r="AV45" s="18"/>
      <c r="AW45" s="18"/>
      <c r="AX45" s="38"/>
      <c r="AY45" s="38"/>
      <c r="AZ45" s="18"/>
      <c r="BA45" s="18"/>
      <c r="BB45" s="18"/>
      <c r="BC45" s="38"/>
      <c r="BD45" s="38"/>
      <c r="BE45" s="18"/>
      <c r="BF45" s="18"/>
      <c r="BG45" s="18"/>
      <c r="BH45" s="38"/>
      <c r="BI45" s="38"/>
      <c r="BJ45" s="18"/>
      <c r="BK45" s="18"/>
      <c r="BL45" s="18"/>
      <c r="BM45" s="38"/>
      <c r="BN45" s="38"/>
      <c r="BO45" s="18"/>
      <c r="BP45" s="18"/>
      <c r="BQ45" s="18"/>
      <c r="BR45" s="38"/>
      <c r="BS45" s="38"/>
      <c r="BT45" s="18"/>
      <c r="BU45" s="18"/>
      <c r="BV45" s="18"/>
      <c r="BW45" s="38"/>
      <c r="BX45" s="38"/>
      <c r="BY45" s="18"/>
      <c r="BZ45" s="18"/>
      <c r="CA45" s="18"/>
      <c r="CB45" s="38"/>
      <c r="CC45" s="38"/>
      <c r="CD45" s="18"/>
      <c r="CE45" s="18"/>
      <c r="CF45" s="18"/>
      <c r="CG45" s="38"/>
      <c r="CH45" s="38"/>
      <c r="CI45" s="18"/>
      <c r="CJ45" s="18"/>
      <c r="CK45" s="18"/>
      <c r="CL45" s="38"/>
      <c r="CM45" s="38"/>
      <c r="CN45" s="18"/>
      <c r="CO45" s="18"/>
      <c r="CP45" s="18"/>
      <c r="CQ45" s="38"/>
      <c r="CR45" s="38"/>
      <c r="CS45" s="18"/>
      <c r="CT45" s="18"/>
      <c r="CU45" s="18"/>
      <c r="CV45" s="38"/>
      <c r="CW45" s="38"/>
      <c r="CX45" s="18"/>
      <c r="CY45" s="18"/>
      <c r="CZ45" s="18"/>
      <c r="DA45" s="38"/>
      <c r="DB45" s="38"/>
      <c r="DC45" s="18"/>
      <c r="DD45" s="18"/>
      <c r="DE45" s="18"/>
      <c r="DF45" s="38"/>
      <c r="DG45" s="38"/>
      <c r="DH45" s="18"/>
      <c r="DI45" s="18"/>
      <c r="DJ45" s="18"/>
      <c r="DK45" s="38"/>
      <c r="DL45" s="38"/>
      <c r="DM45" s="18"/>
      <c r="DN45" s="18"/>
      <c r="DO45" s="18"/>
      <c r="DP45" s="38"/>
      <c r="DQ45" s="38"/>
      <c r="DR45" s="18"/>
      <c r="DS45" s="18"/>
      <c r="DT45" s="18"/>
      <c r="DU45" s="38"/>
      <c r="DV45" s="38"/>
      <c r="DW45" s="18"/>
      <c r="DX45" s="18"/>
      <c r="DY45" s="18"/>
      <c r="DZ45" s="38"/>
      <c r="EA45" s="38"/>
      <c r="EB45" s="18"/>
      <c r="EC45" s="18"/>
      <c r="ED45" s="18"/>
      <c r="EE45" s="38"/>
      <c r="EF45" s="38"/>
      <c r="EG45" s="18"/>
      <c r="EH45" s="18"/>
      <c r="EI45" s="18"/>
      <c r="EJ45" s="38"/>
      <c r="EK45" s="38"/>
      <c r="EL45" s="18"/>
      <c r="EM45" s="18"/>
      <c r="EN45" s="18"/>
      <c r="EO45" s="38"/>
      <c r="EP45" s="38"/>
      <c r="EQ45" s="18"/>
      <c r="ER45" s="18"/>
      <c r="ES45" s="18"/>
      <c r="ET45" s="38"/>
      <c r="EU45" s="38"/>
      <c r="EV45" s="18"/>
      <c r="EW45" s="18"/>
      <c r="EX45" s="18"/>
      <c r="EY45" s="38"/>
      <c r="EZ45" s="38"/>
      <c r="FA45" s="18"/>
      <c r="FB45" s="18"/>
      <c r="FC45" s="18"/>
      <c r="FD45" s="38"/>
      <c r="FE45" s="38"/>
      <c r="FF45" s="18"/>
      <c r="FG45" s="18"/>
      <c r="FH45" s="18"/>
      <c r="FI45" s="38"/>
      <c r="FJ45" s="38"/>
      <c r="FK45" s="18"/>
      <c r="FL45" s="18"/>
      <c r="FM45" s="18"/>
      <c r="FN45" s="38"/>
      <c r="FO45" s="38"/>
      <c r="FP45" s="18"/>
      <c r="FQ45" s="18"/>
      <c r="FR45" s="18"/>
      <c r="FS45" s="38"/>
      <c r="FT45" s="38"/>
      <c r="FU45" s="18"/>
      <c r="FV45" s="18"/>
      <c r="FW45" s="18"/>
      <c r="FX45" s="38"/>
      <c r="FY45" s="38"/>
      <c r="FZ45" s="18"/>
      <c r="GA45" s="18"/>
      <c r="GB45" s="18"/>
      <c r="GC45" s="38"/>
      <c r="GD45" s="38"/>
      <c r="GE45" s="18"/>
      <c r="GF45" s="18"/>
      <c r="GG45" s="18"/>
      <c r="GH45" s="38"/>
      <c r="GI45" s="38"/>
      <c r="GJ45" s="18"/>
      <c r="GK45" s="18"/>
      <c r="GL45" s="18"/>
      <c r="GM45" s="38"/>
      <c r="GN45" s="38"/>
      <c r="GO45" s="18"/>
      <c r="GP45" s="18"/>
      <c r="GQ45" s="18"/>
      <c r="GR45" s="38"/>
      <c r="GS45" s="38"/>
      <c r="GT45" s="18"/>
      <c r="GU45" s="18"/>
      <c r="GV45" s="18"/>
      <c r="GW45" s="38"/>
      <c r="GX45" s="38"/>
      <c r="GY45" s="18"/>
      <c r="GZ45" s="18"/>
      <c r="HA45" s="18"/>
      <c r="HB45" s="38"/>
      <c r="HC45" s="38"/>
      <c r="HD45" s="18"/>
      <c r="HE45" s="18"/>
      <c r="HF45" s="18"/>
      <c r="HG45" s="38"/>
      <c r="HH45" s="38"/>
      <c r="HI45" s="18"/>
      <c r="HJ45" s="18"/>
      <c r="HK45" s="18"/>
      <c r="HL45" s="38"/>
      <c r="HM45" s="38"/>
      <c r="HN45" s="18"/>
      <c r="HO45" s="18"/>
      <c r="HP45" s="18"/>
      <c r="HQ45" s="38"/>
      <c r="HR45" s="38"/>
      <c r="HS45" s="18"/>
      <c r="HT45" s="18"/>
      <c r="HU45" s="18"/>
      <c r="HV45" s="38"/>
      <c r="HW45" s="38"/>
      <c r="HX45" s="18"/>
      <c r="HY45" s="18"/>
      <c r="HZ45" s="18"/>
      <c r="IA45" s="38"/>
      <c r="IB45" s="38"/>
      <c r="IC45" s="18"/>
      <c r="ID45" s="18"/>
      <c r="IE45" s="18"/>
      <c r="IF45" s="38"/>
      <c r="IG45" s="38"/>
      <c r="IH45" s="18"/>
      <c r="II45" s="18"/>
      <c r="IJ45" s="18"/>
      <c r="IK45" s="38"/>
      <c r="IL45" s="38"/>
      <c r="IM45" s="18"/>
      <c r="IN45" s="18"/>
      <c r="IO45" s="18"/>
      <c r="IP45" s="38"/>
      <c r="IQ45" s="38"/>
      <c r="IR45" s="18"/>
      <c r="IS45" s="18"/>
      <c r="IT45" s="18"/>
      <c r="IU45" s="38"/>
      <c r="IV45" s="38"/>
    </row>
    <row r="46" spans="1:13" ht="42" customHeight="1">
      <c r="A46" s="80" t="s">
        <v>91</v>
      </c>
      <c r="B46" s="74" t="s">
        <v>152</v>
      </c>
      <c r="C46" s="69">
        <f t="shared" si="1"/>
        <v>10632.4</v>
      </c>
      <c r="D46" s="72">
        <f>SUM(E46/1.19)</f>
        <v>11756.302521008403</v>
      </c>
      <c r="E46" s="71">
        <v>13990</v>
      </c>
      <c r="F46" s="72">
        <v>130</v>
      </c>
      <c r="G46" s="9">
        <v>2</v>
      </c>
      <c r="H46" s="9">
        <v>1</v>
      </c>
      <c r="I46" s="7"/>
      <c r="J46" s="7"/>
      <c r="K46" s="7"/>
      <c r="L46" s="7"/>
      <c r="M46" s="7"/>
    </row>
    <row r="47" spans="1:10" ht="24">
      <c r="A47" s="80" t="s">
        <v>46</v>
      </c>
      <c r="B47" s="74" t="s">
        <v>153</v>
      </c>
      <c r="C47" s="69">
        <f t="shared" si="1"/>
        <v>10632.4</v>
      </c>
      <c r="D47" s="72">
        <f>SUM(E47/1.19)</f>
        <v>11756.302521008403</v>
      </c>
      <c r="E47" s="71">
        <v>13990</v>
      </c>
      <c r="F47" s="72">
        <v>130</v>
      </c>
      <c r="G47" s="9">
        <v>2</v>
      </c>
      <c r="H47" s="9">
        <v>1</v>
      </c>
      <c r="J47" s="2"/>
    </row>
    <row r="48" spans="1:10" ht="39.75" customHeight="1">
      <c r="A48" s="80" t="s">
        <v>92</v>
      </c>
      <c r="B48" s="83" t="s">
        <v>125</v>
      </c>
      <c r="C48" s="69">
        <f t="shared" si="1"/>
        <v>9112.4</v>
      </c>
      <c r="D48" s="72">
        <f>SUM(E48/1.19)</f>
        <v>10075.63025210084</v>
      </c>
      <c r="E48" s="71">
        <v>11990</v>
      </c>
      <c r="F48" s="72">
        <v>130</v>
      </c>
      <c r="G48" s="9">
        <v>2</v>
      </c>
      <c r="H48" s="9">
        <v>1</v>
      </c>
      <c r="J48" s="2"/>
    </row>
    <row r="49" spans="1:10" ht="42" customHeight="1" thickBot="1">
      <c r="A49" s="80" t="s">
        <v>93</v>
      </c>
      <c r="B49" s="83" t="s">
        <v>126</v>
      </c>
      <c r="C49" s="69">
        <f t="shared" si="1"/>
        <v>9112.4</v>
      </c>
      <c r="D49" s="72">
        <f>SUM(E49/1.19)</f>
        <v>10075.63025210084</v>
      </c>
      <c r="E49" s="71">
        <v>11990</v>
      </c>
      <c r="F49" s="72">
        <v>130</v>
      </c>
      <c r="G49" s="9">
        <v>2</v>
      </c>
      <c r="H49" s="9">
        <v>1</v>
      </c>
      <c r="J49" s="2"/>
    </row>
    <row r="50" spans="1:10" ht="12.75">
      <c r="A50" s="55" t="s">
        <v>230</v>
      </c>
      <c r="B50" s="53"/>
      <c r="C50" s="10"/>
      <c r="D50" s="11"/>
      <c r="E50" s="10"/>
      <c r="F50" s="54"/>
      <c r="G50" s="54"/>
      <c r="H50" s="1"/>
      <c r="J50" s="2"/>
    </row>
    <row r="51" spans="1:10" ht="18.75" thickBot="1">
      <c r="A51" s="56">
        <v>24</v>
      </c>
      <c r="B51" s="53"/>
      <c r="C51" s="10"/>
      <c r="D51" s="11"/>
      <c r="E51" s="10"/>
      <c r="F51" s="54"/>
      <c r="G51" s="54"/>
      <c r="H51" s="1"/>
      <c r="J51" s="2"/>
    </row>
    <row r="52" spans="1:10" ht="20.25" customHeight="1">
      <c r="A52" s="16"/>
      <c r="B52" s="53"/>
      <c r="C52" s="10"/>
      <c r="D52" s="11"/>
      <c r="E52" s="10"/>
      <c r="F52" s="54"/>
      <c r="G52" s="54"/>
      <c r="H52" s="1"/>
      <c r="J52" s="2"/>
    </row>
    <row r="53" spans="1:10" ht="16.5">
      <c r="A53" s="123" t="s">
        <v>226</v>
      </c>
      <c r="B53" s="126" t="s">
        <v>227</v>
      </c>
      <c r="C53" s="118" t="s">
        <v>231</v>
      </c>
      <c r="D53" s="43" t="s">
        <v>224</v>
      </c>
      <c r="E53" s="46" t="s">
        <v>224</v>
      </c>
      <c r="F53" s="43" t="s">
        <v>225</v>
      </c>
      <c r="G53" s="54"/>
      <c r="H53" s="54"/>
      <c r="I53" s="1"/>
      <c r="J53" s="2"/>
    </row>
    <row r="54" spans="1:10" ht="16.5">
      <c r="A54" s="124"/>
      <c r="B54" s="127"/>
      <c r="C54" s="119"/>
      <c r="D54" s="44" t="s">
        <v>15</v>
      </c>
      <c r="E54" s="41" t="s">
        <v>15</v>
      </c>
      <c r="F54" s="44" t="s">
        <v>186</v>
      </c>
      <c r="G54" s="54"/>
      <c r="H54" s="54"/>
      <c r="I54" s="1"/>
      <c r="J54" s="2"/>
    </row>
    <row r="55" spans="1:10" ht="16.5">
      <c r="A55" s="125"/>
      <c r="B55" s="128"/>
      <c r="C55" s="120"/>
      <c r="D55" s="45" t="s">
        <v>16</v>
      </c>
      <c r="E55" s="47" t="s">
        <v>17</v>
      </c>
      <c r="F55" s="45" t="s">
        <v>17</v>
      </c>
      <c r="G55" s="54"/>
      <c r="H55" s="54"/>
      <c r="I55" s="1"/>
      <c r="J55" s="2"/>
    </row>
    <row r="56" spans="1:10" ht="42" customHeight="1">
      <c r="A56" s="117" t="s">
        <v>208</v>
      </c>
      <c r="B56" s="117"/>
      <c r="C56" s="117"/>
      <c r="D56" s="117"/>
      <c r="E56" s="117"/>
      <c r="F56" s="117"/>
      <c r="G56" s="50" t="s">
        <v>228</v>
      </c>
      <c r="H56" s="50" t="s">
        <v>229</v>
      </c>
      <c r="I56" s="1"/>
      <c r="J56" s="2"/>
    </row>
    <row r="57" spans="1:10" ht="36">
      <c r="A57" s="84" t="s">
        <v>94</v>
      </c>
      <c r="B57" s="85" t="s">
        <v>127</v>
      </c>
      <c r="C57" s="60">
        <f>E57*(1-$A$51/100)</f>
        <v>10252.4</v>
      </c>
      <c r="D57" s="86">
        <f>SUM(E57/1.19)</f>
        <v>11336.134453781513</v>
      </c>
      <c r="E57" s="62">
        <v>13490</v>
      </c>
      <c r="F57" s="86">
        <v>130</v>
      </c>
      <c r="G57" s="87">
        <v>2</v>
      </c>
      <c r="H57" s="87">
        <v>1</v>
      </c>
      <c r="I57" s="1"/>
      <c r="J57" s="2"/>
    </row>
    <row r="58" spans="1:10" ht="36">
      <c r="A58" s="79" t="s">
        <v>12</v>
      </c>
      <c r="B58" s="88" t="s">
        <v>172</v>
      </c>
      <c r="C58" s="60">
        <f aca="true" t="shared" si="4" ref="C58:C95">E58*(1-$A$51/100)</f>
        <v>14432.4</v>
      </c>
      <c r="D58" s="63">
        <f aca="true" t="shared" si="5" ref="D58:D64">SUM(E58/1.19)</f>
        <v>15957.983193277312</v>
      </c>
      <c r="E58" s="66">
        <v>18990</v>
      </c>
      <c r="F58" s="63">
        <v>130</v>
      </c>
      <c r="G58" s="89">
        <v>2</v>
      </c>
      <c r="H58" s="89">
        <v>1</v>
      </c>
      <c r="I58" s="1"/>
      <c r="J58" s="2"/>
    </row>
    <row r="59" spans="1:10" ht="46.5" customHeight="1">
      <c r="A59" s="79" t="s">
        <v>11</v>
      </c>
      <c r="B59" s="75" t="s">
        <v>173</v>
      </c>
      <c r="C59" s="60">
        <f t="shared" si="4"/>
        <v>15192.4</v>
      </c>
      <c r="D59" s="63">
        <f t="shared" si="5"/>
        <v>16798.319327731093</v>
      </c>
      <c r="E59" s="66">
        <v>19990</v>
      </c>
      <c r="F59" s="63">
        <v>130</v>
      </c>
      <c r="G59" s="90">
        <v>2</v>
      </c>
      <c r="H59" s="90">
        <v>1</v>
      </c>
      <c r="I59" s="1"/>
      <c r="J59" s="2"/>
    </row>
    <row r="60" spans="1:10" ht="36">
      <c r="A60" s="79" t="s">
        <v>98</v>
      </c>
      <c r="B60" s="75" t="s">
        <v>171</v>
      </c>
      <c r="C60" s="60">
        <f t="shared" si="4"/>
        <v>11392.4</v>
      </c>
      <c r="D60" s="63">
        <f t="shared" si="5"/>
        <v>12596.638655462186</v>
      </c>
      <c r="E60" s="66">
        <v>14990</v>
      </c>
      <c r="F60" s="63">
        <v>130</v>
      </c>
      <c r="G60" s="90">
        <v>2</v>
      </c>
      <c r="H60" s="90">
        <v>1</v>
      </c>
      <c r="I60" s="1"/>
      <c r="J60" s="2"/>
    </row>
    <row r="61" spans="1:198" s="3" customFormat="1" ht="26.25" customHeight="1">
      <c r="A61" s="80" t="s">
        <v>95</v>
      </c>
      <c r="B61" s="91" t="s">
        <v>137</v>
      </c>
      <c r="C61" s="69">
        <f t="shared" si="4"/>
        <v>6072.4</v>
      </c>
      <c r="D61" s="72">
        <f t="shared" si="5"/>
        <v>6714.285714285715</v>
      </c>
      <c r="E61" s="71">
        <v>7990</v>
      </c>
      <c r="F61" s="72">
        <v>130</v>
      </c>
      <c r="G61" s="92">
        <v>1</v>
      </c>
      <c r="H61" s="92">
        <v>1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2"/>
      <c r="FO61" s="52"/>
      <c r="FP61" s="52"/>
      <c r="FQ61" s="52"/>
      <c r="FR61" s="52"/>
      <c r="FS61" s="52"/>
      <c r="FT61" s="52"/>
      <c r="FU61" s="52"/>
      <c r="FV61" s="52"/>
      <c r="FW61" s="52"/>
      <c r="FX61" s="52"/>
      <c r="FY61" s="52"/>
      <c r="FZ61" s="52"/>
      <c r="GA61" s="52"/>
      <c r="GB61" s="52"/>
      <c r="GC61" s="52"/>
      <c r="GD61" s="52"/>
      <c r="GE61" s="52"/>
      <c r="GF61" s="52"/>
      <c r="GG61" s="52"/>
      <c r="GH61" s="52"/>
      <c r="GI61" s="52"/>
      <c r="GJ61" s="52"/>
      <c r="GK61" s="52"/>
      <c r="GL61" s="52"/>
      <c r="GM61" s="52"/>
      <c r="GN61" s="52"/>
      <c r="GO61" s="52"/>
      <c r="GP61" s="52"/>
    </row>
    <row r="62" spans="1:198" ht="27" customHeight="1">
      <c r="A62" s="80" t="s">
        <v>124</v>
      </c>
      <c r="B62" s="91" t="s">
        <v>138</v>
      </c>
      <c r="C62" s="69">
        <f t="shared" si="4"/>
        <v>6832.4</v>
      </c>
      <c r="D62" s="72">
        <f t="shared" si="5"/>
        <v>7554.621848739496</v>
      </c>
      <c r="E62" s="71">
        <v>8990</v>
      </c>
      <c r="F62" s="72">
        <v>130</v>
      </c>
      <c r="G62" s="92">
        <v>1</v>
      </c>
      <c r="H62" s="92">
        <v>1</v>
      </c>
      <c r="I62" s="1"/>
      <c r="J62" s="2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</row>
    <row r="63" spans="1:198" ht="36" customHeight="1">
      <c r="A63" s="80" t="s">
        <v>96</v>
      </c>
      <c r="B63" s="74" t="s">
        <v>174</v>
      </c>
      <c r="C63" s="69">
        <f t="shared" si="4"/>
        <v>11392.4</v>
      </c>
      <c r="D63" s="72">
        <f t="shared" si="5"/>
        <v>12596.638655462186</v>
      </c>
      <c r="E63" s="71">
        <v>14990</v>
      </c>
      <c r="F63" s="72">
        <v>130</v>
      </c>
      <c r="G63" s="92">
        <v>2</v>
      </c>
      <c r="H63" s="92">
        <v>1</v>
      </c>
      <c r="I63" s="1"/>
      <c r="J63" s="2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</row>
    <row r="64" spans="1:198" ht="36" customHeight="1">
      <c r="A64" s="80" t="s">
        <v>97</v>
      </c>
      <c r="B64" s="74" t="s">
        <v>175</v>
      </c>
      <c r="C64" s="69">
        <f t="shared" si="4"/>
        <v>16712.4</v>
      </c>
      <c r="D64" s="72">
        <f t="shared" si="5"/>
        <v>18478.991596638658</v>
      </c>
      <c r="E64" s="71">
        <v>21990</v>
      </c>
      <c r="F64" s="72">
        <v>130</v>
      </c>
      <c r="G64" s="92">
        <v>2</v>
      </c>
      <c r="H64" s="92">
        <v>1</v>
      </c>
      <c r="I64" s="1"/>
      <c r="J64" s="2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</row>
    <row r="65" spans="1:256" s="3" customFormat="1" ht="36" thickBot="1">
      <c r="A65" s="114" t="s">
        <v>209</v>
      </c>
      <c r="B65" s="115"/>
      <c r="C65" s="115"/>
      <c r="D65" s="115"/>
      <c r="E65" s="115"/>
      <c r="F65" s="116"/>
      <c r="G65" s="50" t="s">
        <v>228</v>
      </c>
      <c r="H65" s="50" t="s">
        <v>229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38"/>
      <c r="GS65" s="38"/>
      <c r="GT65" s="18"/>
      <c r="GU65" s="18"/>
      <c r="GV65" s="18"/>
      <c r="GW65" s="38"/>
      <c r="GX65" s="38"/>
      <c r="GY65" s="18"/>
      <c r="GZ65" s="18"/>
      <c r="HA65" s="18"/>
      <c r="HB65" s="38"/>
      <c r="HC65" s="38"/>
      <c r="HD65" s="18"/>
      <c r="HE65" s="18"/>
      <c r="HF65" s="18"/>
      <c r="HG65" s="38"/>
      <c r="HH65" s="38"/>
      <c r="HI65" s="18"/>
      <c r="HJ65" s="18"/>
      <c r="HK65" s="18"/>
      <c r="HL65" s="38"/>
      <c r="HM65" s="38"/>
      <c r="HN65" s="18"/>
      <c r="HO65" s="18"/>
      <c r="HP65" s="18"/>
      <c r="HQ65" s="38"/>
      <c r="HR65" s="38"/>
      <c r="HS65" s="18"/>
      <c r="HT65" s="18"/>
      <c r="HU65" s="18"/>
      <c r="HV65" s="38"/>
      <c r="HW65" s="38"/>
      <c r="HX65" s="18"/>
      <c r="HY65" s="18"/>
      <c r="HZ65" s="18"/>
      <c r="IA65" s="38"/>
      <c r="IB65" s="38"/>
      <c r="IC65" s="18"/>
      <c r="ID65" s="18"/>
      <c r="IE65" s="18"/>
      <c r="IF65" s="38"/>
      <c r="IG65" s="38"/>
      <c r="IH65" s="18"/>
      <c r="II65" s="18"/>
      <c r="IJ65" s="18"/>
      <c r="IK65" s="38"/>
      <c r="IL65" s="38"/>
      <c r="IM65" s="18"/>
      <c r="IN65" s="18"/>
      <c r="IO65" s="18"/>
      <c r="IP65" s="38"/>
      <c r="IQ65" s="38"/>
      <c r="IR65" s="18"/>
      <c r="IS65" s="18"/>
      <c r="IT65" s="18"/>
      <c r="IU65" s="38"/>
      <c r="IV65" s="38"/>
    </row>
    <row r="66" spans="1:197" ht="24" customHeight="1">
      <c r="A66" s="79" t="s">
        <v>99</v>
      </c>
      <c r="B66" s="75" t="s">
        <v>176</v>
      </c>
      <c r="C66" s="60">
        <f t="shared" si="4"/>
        <v>10252.4</v>
      </c>
      <c r="D66" s="63">
        <f aca="true" t="shared" si="6" ref="D66:D76">SUM(E66/1.19)</f>
        <v>11336.134453781513</v>
      </c>
      <c r="E66" s="93">
        <v>13490</v>
      </c>
      <c r="F66" s="63">
        <v>130</v>
      </c>
      <c r="G66" s="90">
        <v>2</v>
      </c>
      <c r="H66" s="90">
        <v>1</v>
      </c>
      <c r="J66" s="2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</row>
    <row r="67" spans="1:197" ht="24" customHeight="1">
      <c r="A67" s="79" t="s">
        <v>100</v>
      </c>
      <c r="B67" s="75" t="s">
        <v>177</v>
      </c>
      <c r="C67" s="60">
        <f t="shared" si="4"/>
        <v>11392.4</v>
      </c>
      <c r="D67" s="63">
        <f t="shared" si="6"/>
        <v>12596.638655462186</v>
      </c>
      <c r="E67" s="93">
        <v>14990</v>
      </c>
      <c r="F67" s="63">
        <v>130</v>
      </c>
      <c r="G67" s="90">
        <v>2</v>
      </c>
      <c r="H67" s="90">
        <v>1</v>
      </c>
      <c r="J67" s="2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</row>
    <row r="68" spans="1:197" ht="24" customHeight="1">
      <c r="A68" s="80" t="s">
        <v>68</v>
      </c>
      <c r="B68" s="83" t="s">
        <v>154</v>
      </c>
      <c r="C68" s="69">
        <f t="shared" si="4"/>
        <v>10252.4</v>
      </c>
      <c r="D68" s="72">
        <f t="shared" si="6"/>
        <v>11336.134453781513</v>
      </c>
      <c r="E68" s="94">
        <v>13490</v>
      </c>
      <c r="F68" s="72">
        <v>130</v>
      </c>
      <c r="G68" s="92">
        <v>2</v>
      </c>
      <c r="H68" s="92">
        <v>1</v>
      </c>
      <c r="J68" s="2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</row>
    <row r="69" spans="1:197" ht="24" customHeight="1">
      <c r="A69" s="80" t="s">
        <v>69</v>
      </c>
      <c r="B69" s="83" t="s">
        <v>155</v>
      </c>
      <c r="C69" s="69">
        <f t="shared" si="4"/>
        <v>11392.4</v>
      </c>
      <c r="D69" s="72">
        <f t="shared" si="6"/>
        <v>12596.638655462186</v>
      </c>
      <c r="E69" s="94">
        <v>14990</v>
      </c>
      <c r="F69" s="72">
        <v>130</v>
      </c>
      <c r="G69" s="92">
        <v>2</v>
      </c>
      <c r="H69" s="92">
        <v>1</v>
      </c>
      <c r="J69" s="2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</row>
    <row r="70" spans="1:197" ht="35.25" customHeight="1">
      <c r="A70" s="80" t="s">
        <v>13</v>
      </c>
      <c r="B70" s="74" t="s">
        <v>156</v>
      </c>
      <c r="C70" s="69">
        <f t="shared" si="4"/>
        <v>13672.4</v>
      </c>
      <c r="D70" s="72">
        <f t="shared" si="6"/>
        <v>15117.64705882353</v>
      </c>
      <c r="E70" s="94">
        <v>17990</v>
      </c>
      <c r="F70" s="72">
        <v>130</v>
      </c>
      <c r="G70" s="92">
        <v>2</v>
      </c>
      <c r="H70" s="92">
        <v>1</v>
      </c>
      <c r="J70" s="2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</row>
    <row r="71" spans="1:197" ht="24" customHeight="1">
      <c r="A71" s="80" t="s">
        <v>14</v>
      </c>
      <c r="B71" s="83" t="s">
        <v>157</v>
      </c>
      <c r="C71" s="69">
        <f t="shared" si="4"/>
        <v>12152.4</v>
      </c>
      <c r="D71" s="72">
        <f t="shared" si="6"/>
        <v>13436.974789915967</v>
      </c>
      <c r="E71" s="94">
        <v>15990</v>
      </c>
      <c r="F71" s="72">
        <v>130</v>
      </c>
      <c r="G71" s="92">
        <v>2</v>
      </c>
      <c r="H71" s="92">
        <v>1</v>
      </c>
      <c r="J71" s="2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</row>
    <row r="72" spans="1:197" ht="36" customHeight="1">
      <c r="A72" s="79" t="s">
        <v>101</v>
      </c>
      <c r="B72" s="88" t="s">
        <v>178</v>
      </c>
      <c r="C72" s="60">
        <f t="shared" si="4"/>
        <v>7592.4</v>
      </c>
      <c r="D72" s="63">
        <f t="shared" si="6"/>
        <v>8394.957983193277</v>
      </c>
      <c r="E72" s="93">
        <v>9990</v>
      </c>
      <c r="F72" s="63">
        <v>130</v>
      </c>
      <c r="G72" s="90">
        <v>2</v>
      </c>
      <c r="H72" s="90">
        <v>1</v>
      </c>
      <c r="J72" s="2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</row>
    <row r="73" spans="1:197" ht="36" customHeight="1">
      <c r="A73" s="79" t="s">
        <v>102</v>
      </c>
      <c r="B73" s="88" t="s">
        <v>179</v>
      </c>
      <c r="C73" s="60">
        <f t="shared" si="4"/>
        <v>8352.4</v>
      </c>
      <c r="D73" s="63">
        <f t="shared" si="6"/>
        <v>9235.29411764706</v>
      </c>
      <c r="E73" s="93">
        <v>10990</v>
      </c>
      <c r="F73" s="63">
        <v>130</v>
      </c>
      <c r="G73" s="90">
        <v>2</v>
      </c>
      <c r="H73" s="90">
        <v>1</v>
      </c>
      <c r="J73" s="2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</row>
    <row r="74" spans="1:197" ht="24" customHeight="1">
      <c r="A74" s="80" t="s">
        <v>70</v>
      </c>
      <c r="B74" s="83" t="s">
        <v>158</v>
      </c>
      <c r="C74" s="69">
        <f t="shared" si="4"/>
        <v>7592.4</v>
      </c>
      <c r="D74" s="72">
        <f t="shared" si="6"/>
        <v>8394.957983193277</v>
      </c>
      <c r="E74" s="94">
        <v>9990</v>
      </c>
      <c r="F74" s="72">
        <v>130</v>
      </c>
      <c r="G74" s="92">
        <v>2</v>
      </c>
      <c r="H74" s="92">
        <v>1</v>
      </c>
      <c r="J74" s="2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</row>
    <row r="75" spans="1:197" ht="24" customHeight="1">
      <c r="A75" s="80" t="s">
        <v>71</v>
      </c>
      <c r="B75" s="83" t="s">
        <v>159</v>
      </c>
      <c r="C75" s="69">
        <f t="shared" si="4"/>
        <v>8352.4</v>
      </c>
      <c r="D75" s="72">
        <f t="shared" si="6"/>
        <v>9235.29411764706</v>
      </c>
      <c r="E75" s="94">
        <v>10990</v>
      </c>
      <c r="F75" s="72">
        <v>130</v>
      </c>
      <c r="G75" s="92">
        <v>2</v>
      </c>
      <c r="H75" s="92">
        <v>1</v>
      </c>
      <c r="J75" s="2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</row>
    <row r="76" spans="1:197" ht="36" customHeight="1">
      <c r="A76" s="80" t="s">
        <v>103</v>
      </c>
      <c r="B76" s="74" t="s">
        <v>180</v>
      </c>
      <c r="C76" s="69">
        <f t="shared" si="4"/>
        <v>12912.4</v>
      </c>
      <c r="D76" s="72">
        <f t="shared" si="6"/>
        <v>14277.310924369749</v>
      </c>
      <c r="E76" s="94">
        <v>16990</v>
      </c>
      <c r="F76" s="72">
        <v>130</v>
      </c>
      <c r="G76" s="92">
        <v>2</v>
      </c>
      <c r="H76" s="92">
        <v>1</v>
      </c>
      <c r="J76" s="2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</row>
    <row r="77" spans="1:256" s="3" customFormat="1" ht="18.75" thickBot="1">
      <c r="A77" s="114" t="s">
        <v>210</v>
      </c>
      <c r="B77" s="115"/>
      <c r="C77" s="115"/>
      <c r="D77" s="115"/>
      <c r="E77" s="115"/>
      <c r="F77" s="116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38"/>
      <c r="GS77" s="38"/>
      <c r="GT77" s="18"/>
      <c r="GU77" s="18"/>
      <c r="GV77" s="18"/>
      <c r="GW77" s="38"/>
      <c r="GX77" s="38"/>
      <c r="GY77" s="18"/>
      <c r="GZ77" s="18"/>
      <c r="HA77" s="18"/>
      <c r="HB77" s="38"/>
      <c r="HC77" s="38"/>
      <c r="HD77" s="18"/>
      <c r="HE77" s="18"/>
      <c r="HF77" s="18"/>
      <c r="HG77" s="38"/>
      <c r="HH77" s="38"/>
      <c r="HI77" s="18"/>
      <c r="HJ77" s="18"/>
      <c r="HK77" s="18"/>
      <c r="HL77" s="38"/>
      <c r="HM77" s="38"/>
      <c r="HN77" s="18"/>
      <c r="HO77" s="18"/>
      <c r="HP77" s="18"/>
      <c r="HQ77" s="38"/>
      <c r="HR77" s="38"/>
      <c r="HS77" s="18"/>
      <c r="HT77" s="18"/>
      <c r="HU77" s="18"/>
      <c r="HV77" s="38"/>
      <c r="HW77" s="38"/>
      <c r="HX77" s="18"/>
      <c r="HY77" s="18"/>
      <c r="HZ77" s="18"/>
      <c r="IA77" s="38"/>
      <c r="IB77" s="38"/>
      <c r="IC77" s="18"/>
      <c r="ID77" s="18"/>
      <c r="IE77" s="18"/>
      <c r="IF77" s="38"/>
      <c r="IG77" s="38"/>
      <c r="IH77" s="18"/>
      <c r="II77" s="18"/>
      <c r="IJ77" s="18"/>
      <c r="IK77" s="38"/>
      <c r="IL77" s="38"/>
      <c r="IM77" s="18"/>
      <c r="IN77" s="18"/>
      <c r="IO77" s="18"/>
      <c r="IP77" s="38"/>
      <c r="IQ77" s="38"/>
      <c r="IR77" s="18"/>
      <c r="IS77" s="18"/>
      <c r="IT77" s="18"/>
      <c r="IU77" s="38"/>
      <c r="IV77" s="38"/>
    </row>
    <row r="78" spans="1:197" ht="15.75" customHeight="1">
      <c r="A78" s="79" t="s">
        <v>47</v>
      </c>
      <c r="B78" s="95" t="s">
        <v>79</v>
      </c>
      <c r="C78" s="60">
        <f t="shared" si="4"/>
        <v>3260.4</v>
      </c>
      <c r="D78" s="63">
        <f aca="true" t="shared" si="7" ref="D78:D92">SUM(E78/1.19)</f>
        <v>3605.042016806723</v>
      </c>
      <c r="E78" s="66">
        <v>4290</v>
      </c>
      <c r="F78" s="63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</row>
    <row r="79" spans="1:197" ht="15.75" customHeight="1">
      <c r="A79" s="79" t="s">
        <v>48</v>
      </c>
      <c r="B79" s="95" t="s">
        <v>80</v>
      </c>
      <c r="C79" s="60">
        <f t="shared" si="4"/>
        <v>3336.4</v>
      </c>
      <c r="D79" s="63">
        <f t="shared" si="7"/>
        <v>3689.075630252101</v>
      </c>
      <c r="E79" s="66">
        <v>4390</v>
      </c>
      <c r="F79" s="63"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</row>
    <row r="80" spans="1:197" ht="15.75" customHeight="1">
      <c r="A80" s="79" t="s">
        <v>49</v>
      </c>
      <c r="B80" s="95" t="s">
        <v>81</v>
      </c>
      <c r="C80" s="60">
        <f t="shared" si="4"/>
        <v>3488.4</v>
      </c>
      <c r="D80" s="63">
        <f t="shared" si="7"/>
        <v>3857.1428571428573</v>
      </c>
      <c r="E80" s="66">
        <v>4590</v>
      </c>
      <c r="F80" s="63">
        <v>0</v>
      </c>
      <c r="J80" s="2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</row>
    <row r="81" spans="1:197" ht="15.75" customHeight="1">
      <c r="A81" s="80" t="s">
        <v>50</v>
      </c>
      <c r="B81" s="96" t="s">
        <v>85</v>
      </c>
      <c r="C81" s="69">
        <f t="shared" si="4"/>
        <v>4552.4</v>
      </c>
      <c r="D81" s="72">
        <f t="shared" si="7"/>
        <v>5033.6134453781515</v>
      </c>
      <c r="E81" s="71">
        <v>5990</v>
      </c>
      <c r="F81" s="72">
        <v>0</v>
      </c>
      <c r="J81" s="2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</row>
    <row r="82" spans="1:197" ht="15.75" customHeight="1">
      <c r="A82" s="80" t="s">
        <v>51</v>
      </c>
      <c r="B82" s="96" t="s">
        <v>211</v>
      </c>
      <c r="C82" s="69">
        <f t="shared" si="4"/>
        <v>4552.4</v>
      </c>
      <c r="D82" s="72">
        <f t="shared" si="7"/>
        <v>5033.6134453781515</v>
      </c>
      <c r="E82" s="71">
        <v>5990</v>
      </c>
      <c r="F82" s="72">
        <v>0</v>
      </c>
      <c r="J82" s="2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</row>
    <row r="83" spans="1:197" ht="15.75" customHeight="1">
      <c r="A83" s="80" t="s">
        <v>52</v>
      </c>
      <c r="B83" s="96" t="s">
        <v>212</v>
      </c>
      <c r="C83" s="69">
        <f t="shared" si="4"/>
        <v>4856.4</v>
      </c>
      <c r="D83" s="72">
        <f t="shared" si="7"/>
        <v>5369.7478991596645</v>
      </c>
      <c r="E83" s="71">
        <v>6390</v>
      </c>
      <c r="F83" s="72">
        <v>0</v>
      </c>
      <c r="J83" s="2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</row>
    <row r="84" spans="1:197" ht="27" customHeight="1">
      <c r="A84" s="79" t="s">
        <v>53</v>
      </c>
      <c r="B84" s="97" t="s">
        <v>213</v>
      </c>
      <c r="C84" s="60">
        <f t="shared" si="4"/>
        <v>8352.4</v>
      </c>
      <c r="D84" s="63">
        <f t="shared" si="7"/>
        <v>9235.29411764706</v>
      </c>
      <c r="E84" s="66">
        <v>10990</v>
      </c>
      <c r="F84" s="63">
        <v>0</v>
      </c>
      <c r="J84" s="2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</row>
    <row r="85" spans="1:197" ht="22.5" customHeight="1">
      <c r="A85" s="79" t="s">
        <v>54</v>
      </c>
      <c r="B85" s="97" t="s">
        <v>214</v>
      </c>
      <c r="C85" s="60">
        <f t="shared" si="4"/>
        <v>8352.4</v>
      </c>
      <c r="D85" s="63">
        <f t="shared" si="7"/>
        <v>9235.29411764706</v>
      </c>
      <c r="E85" s="66">
        <v>10990</v>
      </c>
      <c r="F85" s="63">
        <v>0</v>
      </c>
      <c r="J85" s="2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</row>
    <row r="86" spans="1:197" ht="15.75" customHeight="1">
      <c r="A86" s="80" t="s">
        <v>104</v>
      </c>
      <c r="B86" s="96" t="s">
        <v>181</v>
      </c>
      <c r="C86" s="69">
        <f t="shared" si="4"/>
        <v>2728.4</v>
      </c>
      <c r="D86" s="72">
        <f t="shared" si="7"/>
        <v>3016.8067226890757</v>
      </c>
      <c r="E86" s="71">
        <v>3590</v>
      </c>
      <c r="F86" s="72">
        <v>35</v>
      </c>
      <c r="J86" s="2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</row>
    <row r="87" spans="1:197" ht="15.75" customHeight="1">
      <c r="A87" s="80" t="s">
        <v>105</v>
      </c>
      <c r="B87" s="96" t="s">
        <v>182</v>
      </c>
      <c r="C87" s="69">
        <f t="shared" si="4"/>
        <v>3032.4</v>
      </c>
      <c r="D87" s="72">
        <f t="shared" si="7"/>
        <v>3352.9411764705883</v>
      </c>
      <c r="E87" s="71">
        <v>3990</v>
      </c>
      <c r="F87" s="72">
        <v>35</v>
      </c>
      <c r="J87" s="2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</row>
    <row r="88" spans="1:197" ht="27" customHeight="1">
      <c r="A88" s="79" t="s">
        <v>106</v>
      </c>
      <c r="B88" s="75" t="s">
        <v>215</v>
      </c>
      <c r="C88" s="60">
        <f t="shared" si="4"/>
        <v>6452.4</v>
      </c>
      <c r="D88" s="63">
        <f t="shared" si="7"/>
        <v>7134.453781512605</v>
      </c>
      <c r="E88" s="66">
        <v>8490</v>
      </c>
      <c r="F88" s="63">
        <v>35</v>
      </c>
      <c r="J88" s="2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</row>
    <row r="89" spans="1:197" ht="25.5" customHeight="1">
      <c r="A89" s="79" t="s">
        <v>107</v>
      </c>
      <c r="B89" s="75" t="s">
        <v>216</v>
      </c>
      <c r="C89" s="60">
        <f t="shared" si="4"/>
        <v>6680.4</v>
      </c>
      <c r="D89" s="63">
        <f t="shared" si="7"/>
        <v>7386.55462184874</v>
      </c>
      <c r="E89" s="66">
        <v>8790</v>
      </c>
      <c r="F89" s="63">
        <v>35</v>
      </c>
      <c r="J89" s="2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</row>
    <row r="90" spans="1:197" ht="27" customHeight="1">
      <c r="A90" s="79" t="s">
        <v>108</v>
      </c>
      <c r="B90" s="75" t="s">
        <v>217</v>
      </c>
      <c r="C90" s="60">
        <f t="shared" si="4"/>
        <v>6832.4</v>
      </c>
      <c r="D90" s="63">
        <f t="shared" si="7"/>
        <v>7554.621848739496</v>
      </c>
      <c r="E90" s="66">
        <v>8990</v>
      </c>
      <c r="F90" s="63">
        <v>35</v>
      </c>
      <c r="J90" s="2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</row>
    <row r="91" spans="1:197" ht="40.5" customHeight="1">
      <c r="A91" s="79" t="s">
        <v>87</v>
      </c>
      <c r="B91" s="75" t="s">
        <v>160</v>
      </c>
      <c r="C91" s="60">
        <f t="shared" si="4"/>
        <v>8352.4</v>
      </c>
      <c r="D91" s="63">
        <f t="shared" si="7"/>
        <v>9235.29411764706</v>
      </c>
      <c r="E91" s="66">
        <v>10990</v>
      </c>
      <c r="F91" s="63">
        <v>35</v>
      </c>
      <c r="J91" s="2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</row>
    <row r="92" spans="1:197" ht="36" customHeight="1">
      <c r="A92" s="79" t="s">
        <v>109</v>
      </c>
      <c r="B92" s="75" t="s">
        <v>161</v>
      </c>
      <c r="C92" s="60">
        <f t="shared" si="4"/>
        <v>8352.4</v>
      </c>
      <c r="D92" s="63">
        <f t="shared" si="7"/>
        <v>9235.29411764706</v>
      </c>
      <c r="E92" s="66">
        <v>10990</v>
      </c>
      <c r="F92" s="63">
        <v>35</v>
      </c>
      <c r="J92" s="2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</row>
    <row r="93" spans="1:256" s="3" customFormat="1" ht="18.75" thickBot="1">
      <c r="A93" s="117" t="s">
        <v>218</v>
      </c>
      <c r="B93" s="117"/>
      <c r="C93" s="117"/>
      <c r="D93" s="117"/>
      <c r="E93" s="117"/>
      <c r="F93" s="117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38"/>
      <c r="GS93" s="38"/>
      <c r="GT93" s="18"/>
      <c r="GU93" s="18"/>
      <c r="GV93" s="18"/>
      <c r="GW93" s="38"/>
      <c r="GX93" s="38"/>
      <c r="GY93" s="18"/>
      <c r="GZ93" s="18"/>
      <c r="HA93" s="18"/>
      <c r="HB93" s="38"/>
      <c r="HC93" s="38"/>
      <c r="HD93" s="18"/>
      <c r="HE93" s="18"/>
      <c r="HF93" s="18"/>
      <c r="HG93" s="38"/>
      <c r="HH93" s="38"/>
      <c r="HI93" s="18"/>
      <c r="HJ93" s="18"/>
      <c r="HK93" s="18"/>
      <c r="HL93" s="38"/>
      <c r="HM93" s="38"/>
      <c r="HN93" s="18"/>
      <c r="HO93" s="18"/>
      <c r="HP93" s="18"/>
      <c r="HQ93" s="38"/>
      <c r="HR93" s="38"/>
      <c r="HS93" s="18"/>
      <c r="HT93" s="18"/>
      <c r="HU93" s="18"/>
      <c r="HV93" s="38"/>
      <c r="HW93" s="38"/>
      <c r="HX93" s="18"/>
      <c r="HY93" s="18"/>
      <c r="HZ93" s="18"/>
      <c r="IA93" s="38"/>
      <c r="IB93" s="38"/>
      <c r="IC93" s="18"/>
      <c r="ID93" s="18"/>
      <c r="IE93" s="18"/>
      <c r="IF93" s="38"/>
      <c r="IG93" s="38"/>
      <c r="IH93" s="18"/>
      <c r="II93" s="18"/>
      <c r="IJ93" s="18"/>
      <c r="IK93" s="38"/>
      <c r="IL93" s="38"/>
      <c r="IM93" s="18"/>
      <c r="IN93" s="18"/>
      <c r="IO93" s="18"/>
      <c r="IP93" s="38"/>
      <c r="IQ93" s="38"/>
      <c r="IR93" s="18"/>
      <c r="IS93" s="18"/>
      <c r="IT93" s="18"/>
      <c r="IU93" s="38"/>
      <c r="IV93" s="38"/>
    </row>
    <row r="94" spans="1:197" ht="42.75" customHeight="1">
      <c r="A94" s="80" t="s">
        <v>120</v>
      </c>
      <c r="B94" s="74" t="s">
        <v>185</v>
      </c>
      <c r="C94" s="69">
        <f t="shared" si="4"/>
        <v>6072.4</v>
      </c>
      <c r="D94" s="72">
        <f>SUM(E94/1.19)</f>
        <v>6714.285714285715</v>
      </c>
      <c r="E94" s="71">
        <v>7990</v>
      </c>
      <c r="F94" s="72">
        <v>35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</row>
    <row r="95" spans="1:197" ht="38.25" customHeight="1" thickBot="1">
      <c r="A95" s="80" t="s">
        <v>121</v>
      </c>
      <c r="B95" s="74" t="s">
        <v>0</v>
      </c>
      <c r="C95" s="69">
        <f t="shared" si="4"/>
        <v>4552.4</v>
      </c>
      <c r="D95" s="72">
        <f>SUM(E95/1.19)</f>
        <v>5033.6134453781515</v>
      </c>
      <c r="E95" s="71">
        <v>5990</v>
      </c>
      <c r="F95" s="72">
        <v>35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</row>
    <row r="96" spans="1:197" ht="19.5" customHeight="1">
      <c r="A96" s="55" t="s">
        <v>230</v>
      </c>
      <c r="B96" s="17"/>
      <c r="C96" s="10"/>
      <c r="D96" s="11"/>
      <c r="E96" s="10"/>
      <c r="F96" s="3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</row>
    <row r="97" spans="1:197" ht="18.75" thickBot="1">
      <c r="A97" s="56">
        <v>9</v>
      </c>
      <c r="B97" s="17"/>
      <c r="C97" s="10"/>
      <c r="D97" s="11"/>
      <c r="E97" s="10"/>
      <c r="F97" s="3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</row>
    <row r="98" spans="1:197" ht="20.25" customHeight="1">
      <c r="A98" s="16"/>
      <c r="B98" s="17"/>
      <c r="C98" s="10"/>
      <c r="D98" s="11"/>
      <c r="E98" s="10"/>
      <c r="F98" s="3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</row>
    <row r="99" spans="1:197" ht="16.5">
      <c r="A99" s="123" t="s">
        <v>226</v>
      </c>
      <c r="B99" s="126" t="s">
        <v>227</v>
      </c>
      <c r="C99" s="118" t="s">
        <v>231</v>
      </c>
      <c r="D99" s="48" t="s">
        <v>224</v>
      </c>
      <c r="E99" s="46" t="s">
        <v>224</v>
      </c>
      <c r="F99" s="43" t="s">
        <v>225</v>
      </c>
      <c r="G99" s="33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</row>
    <row r="100" spans="1:197" ht="16.5">
      <c r="A100" s="124"/>
      <c r="B100" s="127"/>
      <c r="C100" s="119"/>
      <c r="D100" s="42" t="s">
        <v>15</v>
      </c>
      <c r="E100" s="41" t="s">
        <v>15</v>
      </c>
      <c r="F100" s="44" t="s">
        <v>186</v>
      </c>
      <c r="G100" s="33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</row>
    <row r="101" spans="1:197" ht="16.5">
      <c r="A101" s="125"/>
      <c r="B101" s="128"/>
      <c r="C101" s="120"/>
      <c r="D101" s="49" t="s">
        <v>16</v>
      </c>
      <c r="E101" s="47" t="s">
        <v>17</v>
      </c>
      <c r="F101" s="45" t="s">
        <v>17</v>
      </c>
      <c r="G101" s="33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</row>
    <row r="102" spans="1:256" s="3" customFormat="1" ht="36" thickBot="1">
      <c r="A102" s="114" t="s">
        <v>219</v>
      </c>
      <c r="B102" s="115"/>
      <c r="C102" s="115"/>
      <c r="D102" s="115"/>
      <c r="E102" s="115"/>
      <c r="F102" s="116"/>
      <c r="G102" s="51" t="s">
        <v>228</v>
      </c>
      <c r="H102" s="51" t="s">
        <v>229</v>
      </c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38"/>
      <c r="GS102" s="38"/>
      <c r="GT102" s="18"/>
      <c r="GU102" s="18"/>
      <c r="GV102" s="18"/>
      <c r="GW102" s="38"/>
      <c r="GX102" s="38"/>
      <c r="GY102" s="18"/>
      <c r="GZ102" s="18"/>
      <c r="HA102" s="18"/>
      <c r="HB102" s="38"/>
      <c r="HC102" s="38"/>
      <c r="HD102" s="18"/>
      <c r="HE102" s="18"/>
      <c r="HF102" s="18"/>
      <c r="HG102" s="38"/>
      <c r="HH102" s="38"/>
      <c r="HI102" s="18"/>
      <c r="HJ102" s="18"/>
      <c r="HK102" s="18"/>
      <c r="HL102" s="38"/>
      <c r="HM102" s="38"/>
      <c r="HN102" s="18"/>
      <c r="HO102" s="18"/>
      <c r="HP102" s="18"/>
      <c r="HQ102" s="38"/>
      <c r="HR102" s="38"/>
      <c r="HS102" s="18"/>
      <c r="HT102" s="18"/>
      <c r="HU102" s="18"/>
      <c r="HV102" s="38"/>
      <c r="HW102" s="38"/>
      <c r="HX102" s="18"/>
      <c r="HY102" s="18"/>
      <c r="HZ102" s="18"/>
      <c r="IA102" s="38"/>
      <c r="IB102" s="38"/>
      <c r="IC102" s="18"/>
      <c r="ID102" s="18"/>
      <c r="IE102" s="18"/>
      <c r="IF102" s="38"/>
      <c r="IG102" s="38"/>
      <c r="IH102" s="18"/>
      <c r="II102" s="18"/>
      <c r="IJ102" s="18"/>
      <c r="IK102" s="38"/>
      <c r="IL102" s="38"/>
      <c r="IM102" s="18"/>
      <c r="IN102" s="18"/>
      <c r="IO102" s="18"/>
      <c r="IP102" s="38"/>
      <c r="IQ102" s="38"/>
      <c r="IR102" s="18"/>
      <c r="IS102" s="18"/>
      <c r="IT102" s="18"/>
      <c r="IU102" s="38"/>
      <c r="IV102" s="38"/>
    </row>
    <row r="103" spans="1:197" s="3" customFormat="1" ht="51.75" customHeight="1">
      <c r="A103" s="98" t="s">
        <v>188</v>
      </c>
      <c r="B103" s="75" t="s">
        <v>143</v>
      </c>
      <c r="C103" s="60">
        <f>E103*(1-$A$97/100)</f>
        <v>17280.9</v>
      </c>
      <c r="D103" s="65">
        <f>SUM(E103/1.19)</f>
        <v>15957.983193277312</v>
      </c>
      <c r="E103" s="99">
        <v>18990</v>
      </c>
      <c r="F103" s="99" t="s">
        <v>187</v>
      </c>
      <c r="G103" s="100">
        <v>2</v>
      </c>
      <c r="H103" s="100">
        <v>1</v>
      </c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  <c r="GA103" s="52"/>
      <c r="GB103" s="52"/>
      <c r="GC103" s="52"/>
      <c r="GD103" s="52"/>
      <c r="GE103" s="52"/>
      <c r="GF103" s="52"/>
      <c r="GG103" s="52"/>
      <c r="GH103" s="52"/>
      <c r="GI103" s="52"/>
      <c r="GJ103" s="52"/>
      <c r="GK103" s="52"/>
      <c r="GL103" s="52"/>
      <c r="GM103" s="52"/>
      <c r="GN103" s="52"/>
      <c r="GO103" s="52"/>
    </row>
    <row r="104" spans="1:197" s="3" customFormat="1" ht="43.5" customHeight="1">
      <c r="A104" s="98" t="s">
        <v>110</v>
      </c>
      <c r="B104" s="75" t="s">
        <v>1</v>
      </c>
      <c r="C104" s="60">
        <f aca="true" t="shared" si="8" ref="C104:C133">E104*(1-$A$97/100)</f>
        <v>17280.9</v>
      </c>
      <c r="D104" s="65">
        <f>SUM(E104/1.19)</f>
        <v>15957.983193277312</v>
      </c>
      <c r="E104" s="99">
        <v>18990</v>
      </c>
      <c r="F104" s="99" t="s">
        <v>187</v>
      </c>
      <c r="G104" s="100">
        <v>2</v>
      </c>
      <c r="H104" s="100">
        <v>1</v>
      </c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  <c r="GA104" s="52"/>
      <c r="GB104" s="52"/>
      <c r="GC104" s="52"/>
      <c r="GD104" s="52"/>
      <c r="GE104" s="52"/>
      <c r="GF104" s="52"/>
      <c r="GG104" s="52"/>
      <c r="GH104" s="52"/>
      <c r="GI104" s="52"/>
      <c r="GJ104" s="52"/>
      <c r="GK104" s="52"/>
      <c r="GL104" s="52"/>
      <c r="GM104" s="52"/>
      <c r="GN104" s="52"/>
      <c r="GO104" s="52"/>
    </row>
    <row r="105" spans="1:197" s="3" customFormat="1" ht="49.5" customHeight="1">
      <c r="A105" s="98" t="s">
        <v>190</v>
      </c>
      <c r="B105" s="75" t="s">
        <v>144</v>
      </c>
      <c r="C105" s="60">
        <f t="shared" si="8"/>
        <v>18190.9</v>
      </c>
      <c r="D105" s="65">
        <f>SUM(E105/1.19)</f>
        <v>16798.319327731093</v>
      </c>
      <c r="E105" s="99">
        <v>19990</v>
      </c>
      <c r="F105" s="99" t="s">
        <v>187</v>
      </c>
      <c r="G105" s="100">
        <v>2</v>
      </c>
      <c r="H105" s="100">
        <v>1</v>
      </c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</row>
    <row r="106" spans="1:197" s="3" customFormat="1" ht="34.5" customHeight="1">
      <c r="A106" s="98" t="s">
        <v>162</v>
      </c>
      <c r="B106" s="88" t="s">
        <v>2</v>
      </c>
      <c r="C106" s="60">
        <f t="shared" si="8"/>
        <v>14550.9</v>
      </c>
      <c r="D106" s="65">
        <f aca="true" t="shared" si="9" ref="D106:D112">SUM(E106/1.19)</f>
        <v>13436.974789915967</v>
      </c>
      <c r="E106" s="99">
        <v>15990</v>
      </c>
      <c r="F106" s="99">
        <v>130</v>
      </c>
      <c r="G106" s="100">
        <v>2</v>
      </c>
      <c r="H106" s="100">
        <v>1</v>
      </c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  <c r="GA106" s="52"/>
      <c r="GB106" s="52"/>
      <c r="GC106" s="52"/>
      <c r="GD106" s="52"/>
      <c r="GE106" s="52"/>
      <c r="GF106" s="52"/>
      <c r="GG106" s="52"/>
      <c r="GH106" s="52"/>
      <c r="GI106" s="52"/>
      <c r="GJ106" s="52"/>
      <c r="GK106" s="52"/>
      <c r="GL106" s="52"/>
      <c r="GM106" s="52"/>
      <c r="GN106" s="52"/>
      <c r="GO106" s="52"/>
    </row>
    <row r="107" spans="1:197" s="3" customFormat="1" ht="34.5" customHeight="1">
      <c r="A107" s="98" t="s">
        <v>163</v>
      </c>
      <c r="B107" s="88" t="s">
        <v>3</v>
      </c>
      <c r="C107" s="60">
        <f t="shared" si="8"/>
        <v>14550.9</v>
      </c>
      <c r="D107" s="65">
        <f t="shared" si="9"/>
        <v>13436.974789915967</v>
      </c>
      <c r="E107" s="99">
        <v>15990</v>
      </c>
      <c r="F107" s="99">
        <v>130</v>
      </c>
      <c r="G107" s="100">
        <v>2</v>
      </c>
      <c r="H107" s="100">
        <v>1</v>
      </c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  <c r="GA107" s="52"/>
      <c r="GB107" s="52"/>
      <c r="GC107" s="52"/>
      <c r="GD107" s="52"/>
      <c r="GE107" s="52"/>
      <c r="GF107" s="52"/>
      <c r="GG107" s="52"/>
      <c r="GH107" s="52"/>
      <c r="GI107" s="52"/>
      <c r="GJ107" s="52"/>
      <c r="GK107" s="52"/>
      <c r="GL107" s="52"/>
      <c r="GM107" s="52"/>
      <c r="GN107" s="52"/>
      <c r="GO107" s="52"/>
    </row>
    <row r="108" spans="1:197" s="3" customFormat="1" ht="34.5" customHeight="1">
      <c r="A108" s="98" t="s">
        <v>164</v>
      </c>
      <c r="B108" s="88" t="s">
        <v>4</v>
      </c>
      <c r="C108" s="60">
        <f t="shared" si="8"/>
        <v>15460.9</v>
      </c>
      <c r="D108" s="65">
        <f t="shared" si="9"/>
        <v>14277.310924369749</v>
      </c>
      <c r="E108" s="99">
        <v>16990</v>
      </c>
      <c r="F108" s="99">
        <v>130</v>
      </c>
      <c r="G108" s="100">
        <v>2</v>
      </c>
      <c r="H108" s="100">
        <v>1</v>
      </c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  <c r="GA108" s="52"/>
      <c r="GB108" s="52"/>
      <c r="GC108" s="52"/>
      <c r="GD108" s="52"/>
      <c r="GE108" s="52"/>
      <c r="GF108" s="52"/>
      <c r="GG108" s="52"/>
      <c r="GH108" s="52"/>
      <c r="GI108" s="52"/>
      <c r="GJ108" s="52"/>
      <c r="GK108" s="52"/>
      <c r="GL108" s="52"/>
      <c r="GM108" s="52"/>
      <c r="GN108" s="52"/>
      <c r="GO108" s="52"/>
    </row>
    <row r="109" spans="1:197" s="3" customFormat="1" ht="50.25" customHeight="1">
      <c r="A109" s="98" t="s">
        <v>191</v>
      </c>
      <c r="B109" s="75" t="s">
        <v>184</v>
      </c>
      <c r="C109" s="60">
        <f t="shared" si="8"/>
        <v>14550.9</v>
      </c>
      <c r="D109" s="65">
        <f t="shared" si="9"/>
        <v>13436.974789915967</v>
      </c>
      <c r="E109" s="99">
        <v>15990</v>
      </c>
      <c r="F109" s="99" t="s">
        <v>187</v>
      </c>
      <c r="G109" s="100">
        <v>2</v>
      </c>
      <c r="H109" s="100">
        <v>1</v>
      </c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  <c r="GA109" s="52"/>
      <c r="GB109" s="52"/>
      <c r="GC109" s="52"/>
      <c r="GD109" s="52"/>
      <c r="GE109" s="52"/>
      <c r="GF109" s="52"/>
      <c r="GG109" s="52"/>
      <c r="GH109" s="52"/>
      <c r="GI109" s="52"/>
      <c r="GJ109" s="52"/>
      <c r="GK109" s="52"/>
      <c r="GL109" s="52"/>
      <c r="GM109" s="52"/>
      <c r="GN109" s="52"/>
      <c r="GO109" s="52"/>
    </row>
    <row r="110" spans="1:197" s="3" customFormat="1" ht="49.5" customHeight="1">
      <c r="A110" s="98" t="s">
        <v>192</v>
      </c>
      <c r="B110" s="75" t="s">
        <v>167</v>
      </c>
      <c r="C110" s="60">
        <f t="shared" si="8"/>
        <v>15460.9</v>
      </c>
      <c r="D110" s="65">
        <f t="shared" si="9"/>
        <v>14277.310924369749</v>
      </c>
      <c r="E110" s="99">
        <v>16990</v>
      </c>
      <c r="F110" s="99" t="s">
        <v>187</v>
      </c>
      <c r="G110" s="100">
        <v>2</v>
      </c>
      <c r="H110" s="100">
        <v>1</v>
      </c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  <c r="GA110" s="52"/>
      <c r="GB110" s="52"/>
      <c r="GC110" s="52"/>
      <c r="GD110" s="52"/>
      <c r="GE110" s="52"/>
      <c r="GF110" s="52"/>
      <c r="GG110" s="52"/>
      <c r="GH110" s="52"/>
      <c r="GI110" s="52"/>
      <c r="GJ110" s="52"/>
      <c r="GK110" s="52"/>
      <c r="GL110" s="52"/>
      <c r="GM110" s="52"/>
      <c r="GN110" s="52"/>
      <c r="GO110" s="52"/>
    </row>
    <row r="111" spans="1:197" s="3" customFormat="1" ht="34.5" customHeight="1">
      <c r="A111" s="98" t="s">
        <v>165</v>
      </c>
      <c r="B111" s="88" t="s">
        <v>5</v>
      </c>
      <c r="C111" s="60">
        <f t="shared" si="8"/>
        <v>10910.9</v>
      </c>
      <c r="D111" s="65">
        <f t="shared" si="9"/>
        <v>10075.63025210084</v>
      </c>
      <c r="E111" s="99">
        <v>11990</v>
      </c>
      <c r="F111" s="99">
        <v>130</v>
      </c>
      <c r="G111" s="100">
        <v>2</v>
      </c>
      <c r="H111" s="100">
        <v>1</v>
      </c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  <c r="GA111" s="52"/>
      <c r="GB111" s="52"/>
      <c r="GC111" s="52"/>
      <c r="GD111" s="52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  <c r="GO111" s="52"/>
    </row>
    <row r="112" spans="1:197" s="3" customFormat="1" ht="34.5" customHeight="1">
      <c r="A112" s="98" t="s">
        <v>166</v>
      </c>
      <c r="B112" s="88" t="s">
        <v>6</v>
      </c>
      <c r="C112" s="60">
        <f t="shared" si="8"/>
        <v>11820.9</v>
      </c>
      <c r="D112" s="65">
        <f t="shared" si="9"/>
        <v>10915.966386554623</v>
      </c>
      <c r="E112" s="99">
        <v>12990</v>
      </c>
      <c r="F112" s="99">
        <v>130</v>
      </c>
      <c r="G112" s="100">
        <v>2</v>
      </c>
      <c r="H112" s="100">
        <v>1</v>
      </c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  <c r="GA112" s="52"/>
      <c r="GB112" s="52"/>
      <c r="GC112" s="52"/>
      <c r="GD112" s="52"/>
      <c r="GE112" s="52"/>
      <c r="GF112" s="52"/>
      <c r="GG112" s="52"/>
      <c r="GH112" s="52"/>
      <c r="GI112" s="52"/>
      <c r="GJ112" s="52"/>
      <c r="GK112" s="52"/>
      <c r="GL112" s="52"/>
      <c r="GM112" s="52"/>
      <c r="GN112" s="52"/>
      <c r="GO112" s="52"/>
    </row>
    <row r="113" spans="1:256" s="3" customFormat="1" ht="18.75" thickBot="1">
      <c r="A113" s="114" t="s">
        <v>221</v>
      </c>
      <c r="B113" s="115"/>
      <c r="C113" s="115"/>
      <c r="D113" s="115"/>
      <c r="E113" s="115"/>
      <c r="F113" s="115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38"/>
      <c r="GS113" s="38"/>
      <c r="GT113" s="18"/>
      <c r="GU113" s="18"/>
      <c r="GV113" s="18"/>
      <c r="GW113" s="38"/>
      <c r="GX113" s="38"/>
      <c r="GY113" s="18"/>
      <c r="GZ113" s="18"/>
      <c r="HA113" s="18"/>
      <c r="HB113" s="38"/>
      <c r="HC113" s="38"/>
      <c r="HD113" s="18"/>
      <c r="HE113" s="18"/>
      <c r="HF113" s="18"/>
      <c r="HG113" s="38"/>
      <c r="HH113" s="38"/>
      <c r="HI113" s="18"/>
      <c r="HJ113" s="18"/>
      <c r="HK113" s="18"/>
      <c r="HL113" s="38"/>
      <c r="HM113" s="38"/>
      <c r="HN113" s="18"/>
      <c r="HO113" s="18"/>
      <c r="HP113" s="18"/>
      <c r="HQ113" s="38"/>
      <c r="HR113" s="38"/>
      <c r="HS113" s="18"/>
      <c r="HT113" s="18"/>
      <c r="HU113" s="18"/>
      <c r="HV113" s="38"/>
      <c r="HW113" s="38"/>
      <c r="HX113" s="18"/>
      <c r="HY113" s="18"/>
      <c r="HZ113" s="18"/>
      <c r="IA113" s="38"/>
      <c r="IB113" s="38"/>
      <c r="IC113" s="18"/>
      <c r="ID113" s="18"/>
      <c r="IE113" s="18"/>
      <c r="IF113" s="38"/>
      <c r="IG113" s="38"/>
      <c r="IH113" s="18"/>
      <c r="II113" s="18"/>
      <c r="IJ113" s="18"/>
      <c r="IK113" s="38"/>
      <c r="IL113" s="38"/>
      <c r="IM113" s="18"/>
      <c r="IN113" s="18"/>
      <c r="IO113" s="18"/>
      <c r="IP113" s="38"/>
      <c r="IQ113" s="38"/>
      <c r="IR113" s="18"/>
      <c r="IS113" s="18"/>
      <c r="IT113" s="18"/>
      <c r="IU113" s="38"/>
      <c r="IV113" s="38"/>
    </row>
    <row r="114" spans="1:197" s="3" customFormat="1" ht="22.5" customHeight="1">
      <c r="A114" s="101" t="s">
        <v>64</v>
      </c>
      <c r="B114" s="74" t="s">
        <v>67</v>
      </c>
      <c r="C114" s="69">
        <f t="shared" si="8"/>
        <v>3175.9</v>
      </c>
      <c r="D114" s="72">
        <f>SUM(E114/1.19)</f>
        <v>2932.7731092436975</v>
      </c>
      <c r="E114" s="102">
        <v>3490</v>
      </c>
      <c r="F114" s="103">
        <v>0</v>
      </c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  <c r="GA114" s="52"/>
      <c r="GB114" s="52"/>
      <c r="GC114" s="52"/>
      <c r="GD114" s="52"/>
      <c r="GE114" s="52"/>
      <c r="GF114" s="52"/>
      <c r="GG114" s="52"/>
      <c r="GH114" s="52"/>
      <c r="GI114" s="52"/>
      <c r="GJ114" s="52"/>
      <c r="GK114" s="52"/>
      <c r="GL114" s="52"/>
      <c r="GM114" s="52"/>
      <c r="GN114" s="52"/>
      <c r="GO114" s="52"/>
    </row>
    <row r="115" spans="1:197" s="3" customFormat="1" ht="22.5" customHeight="1">
      <c r="A115" s="101" t="s">
        <v>65</v>
      </c>
      <c r="B115" s="74" t="s">
        <v>66</v>
      </c>
      <c r="C115" s="69">
        <f t="shared" si="8"/>
        <v>3630.9</v>
      </c>
      <c r="D115" s="72">
        <f>SUM(E115/1.19)</f>
        <v>3352.9411764705883</v>
      </c>
      <c r="E115" s="102">
        <v>3990</v>
      </c>
      <c r="F115" s="103">
        <v>0</v>
      </c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  <c r="GA115" s="52"/>
      <c r="GB115" s="52"/>
      <c r="GC115" s="52"/>
      <c r="GD115" s="52"/>
      <c r="GE115" s="52"/>
      <c r="GF115" s="52"/>
      <c r="GG115" s="52"/>
      <c r="GH115" s="52"/>
      <c r="GI115" s="52"/>
      <c r="GJ115" s="52"/>
      <c r="GK115" s="52"/>
      <c r="GL115" s="52"/>
      <c r="GM115" s="52"/>
      <c r="GN115" s="52"/>
      <c r="GO115" s="52"/>
    </row>
    <row r="116" spans="1:197" s="3" customFormat="1" ht="36">
      <c r="A116" s="80" t="s">
        <v>83</v>
      </c>
      <c r="B116" s="82" t="s">
        <v>168</v>
      </c>
      <c r="C116" s="69">
        <f t="shared" si="8"/>
        <v>9090.9</v>
      </c>
      <c r="D116" s="72">
        <f>SUM(E116/1.19)</f>
        <v>8394.957983193277</v>
      </c>
      <c r="E116" s="71">
        <v>9990</v>
      </c>
      <c r="F116" s="72">
        <v>35</v>
      </c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  <c r="GA116" s="52"/>
      <c r="GB116" s="52"/>
      <c r="GC116" s="52"/>
      <c r="GD116" s="52"/>
      <c r="GE116" s="52"/>
      <c r="GF116" s="52"/>
      <c r="GG116" s="52"/>
      <c r="GH116" s="52"/>
      <c r="GI116" s="52"/>
      <c r="GJ116" s="52"/>
      <c r="GK116" s="52"/>
      <c r="GL116" s="52"/>
      <c r="GM116" s="52"/>
      <c r="GN116" s="52"/>
      <c r="GO116" s="52"/>
    </row>
    <row r="117" spans="1:197" s="3" customFormat="1" ht="30" customHeight="1">
      <c r="A117" s="101" t="s">
        <v>88</v>
      </c>
      <c r="B117" s="82" t="s">
        <v>122</v>
      </c>
      <c r="C117" s="69">
        <f t="shared" si="8"/>
        <v>6360.900000000001</v>
      </c>
      <c r="D117" s="72">
        <f>SUM(E117/1.19)</f>
        <v>5873.949579831933</v>
      </c>
      <c r="E117" s="102">
        <v>6990</v>
      </c>
      <c r="F117" s="103">
        <v>35</v>
      </c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  <c r="GA117" s="52"/>
      <c r="GB117" s="52"/>
      <c r="GC117" s="52"/>
      <c r="GD117" s="52"/>
      <c r="GE117" s="52"/>
      <c r="GF117" s="52"/>
      <c r="GG117" s="52"/>
      <c r="GH117" s="52"/>
      <c r="GI117" s="52"/>
      <c r="GJ117" s="52"/>
      <c r="GK117" s="52"/>
      <c r="GL117" s="52"/>
      <c r="GM117" s="52"/>
      <c r="GN117" s="52"/>
      <c r="GO117" s="52"/>
    </row>
    <row r="118" spans="1:197" ht="48.75" customHeight="1">
      <c r="A118" s="80" t="s">
        <v>189</v>
      </c>
      <c r="B118" s="74" t="s">
        <v>220</v>
      </c>
      <c r="C118" s="69">
        <f t="shared" si="8"/>
        <v>8180.900000000001</v>
      </c>
      <c r="D118" s="72">
        <f>SUM(E118/1.19)</f>
        <v>7554.621848739496</v>
      </c>
      <c r="E118" s="71">
        <v>8990</v>
      </c>
      <c r="F118" s="72">
        <v>35</v>
      </c>
      <c r="J118" s="2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</row>
    <row r="119" spans="1:197" s="3" customFormat="1" ht="35.25">
      <c r="A119" s="114" t="s">
        <v>222</v>
      </c>
      <c r="B119" s="115"/>
      <c r="C119" s="115"/>
      <c r="D119" s="115"/>
      <c r="E119" s="115"/>
      <c r="F119" s="116"/>
      <c r="G119" s="51" t="s">
        <v>228</v>
      </c>
      <c r="H119" s="51" t="s">
        <v>229</v>
      </c>
      <c r="I119" s="6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  <c r="GA119" s="52"/>
      <c r="GB119" s="52"/>
      <c r="GC119" s="52"/>
      <c r="GD119" s="52"/>
      <c r="GE119" s="52"/>
      <c r="GF119" s="52"/>
      <c r="GG119" s="52"/>
      <c r="GH119" s="52"/>
      <c r="GI119" s="52"/>
      <c r="GJ119" s="52"/>
      <c r="GK119" s="52"/>
      <c r="GL119" s="52"/>
      <c r="GM119" s="52"/>
      <c r="GN119" s="52"/>
      <c r="GO119" s="52"/>
    </row>
    <row r="120" spans="1:197" s="3" customFormat="1" ht="39" customHeight="1">
      <c r="A120" s="98" t="s">
        <v>111</v>
      </c>
      <c r="B120" s="75" t="s">
        <v>128</v>
      </c>
      <c r="C120" s="60">
        <f t="shared" si="8"/>
        <v>9090.9</v>
      </c>
      <c r="D120" s="63">
        <f aca="true" t="shared" si="10" ref="D120:D128">SUM(E120/1.19)</f>
        <v>8394.957983193277</v>
      </c>
      <c r="E120" s="104">
        <v>9990</v>
      </c>
      <c r="F120" s="99">
        <v>130</v>
      </c>
      <c r="G120" s="100">
        <v>2</v>
      </c>
      <c r="H120" s="100">
        <v>1</v>
      </c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  <c r="GA120" s="52"/>
      <c r="GB120" s="52"/>
      <c r="GC120" s="52"/>
      <c r="GD120" s="52"/>
      <c r="GE120" s="52"/>
      <c r="GF120" s="52"/>
      <c r="GG120" s="52"/>
      <c r="GH120" s="52"/>
      <c r="GI120" s="52"/>
      <c r="GJ120" s="52"/>
      <c r="GK120" s="52"/>
      <c r="GL120" s="52"/>
      <c r="GM120" s="52"/>
      <c r="GN120" s="52"/>
      <c r="GO120" s="52"/>
    </row>
    <row r="121" spans="1:197" s="3" customFormat="1" ht="39.75" customHeight="1">
      <c r="A121" s="79" t="s">
        <v>112</v>
      </c>
      <c r="B121" s="75" t="s">
        <v>129</v>
      </c>
      <c r="C121" s="60">
        <f t="shared" si="8"/>
        <v>9090.9</v>
      </c>
      <c r="D121" s="63">
        <f t="shared" si="10"/>
        <v>8394.957983193277</v>
      </c>
      <c r="E121" s="66">
        <v>9990</v>
      </c>
      <c r="F121" s="99">
        <v>130</v>
      </c>
      <c r="G121" s="90">
        <v>2</v>
      </c>
      <c r="H121" s="90">
        <v>1</v>
      </c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  <c r="GA121" s="52"/>
      <c r="GB121" s="52"/>
      <c r="GC121" s="52"/>
      <c r="GD121" s="52"/>
      <c r="GE121" s="52"/>
      <c r="GF121" s="52"/>
      <c r="GG121" s="52"/>
      <c r="GH121" s="52"/>
      <c r="GI121" s="52"/>
      <c r="GJ121" s="52"/>
      <c r="GK121" s="52"/>
      <c r="GL121" s="52"/>
      <c r="GM121" s="52"/>
      <c r="GN121" s="52"/>
      <c r="GO121" s="52"/>
    </row>
    <row r="122" spans="1:197" s="3" customFormat="1" ht="42" customHeight="1">
      <c r="A122" s="98" t="s">
        <v>113</v>
      </c>
      <c r="B122" s="75" t="s">
        <v>130</v>
      </c>
      <c r="C122" s="60">
        <f t="shared" si="8"/>
        <v>10910.9</v>
      </c>
      <c r="D122" s="63">
        <f t="shared" si="10"/>
        <v>10075.63025210084</v>
      </c>
      <c r="E122" s="104">
        <v>11990</v>
      </c>
      <c r="F122" s="99">
        <v>130</v>
      </c>
      <c r="G122" s="100">
        <v>2</v>
      </c>
      <c r="H122" s="100">
        <v>1</v>
      </c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  <c r="GA122" s="52"/>
      <c r="GB122" s="52"/>
      <c r="GC122" s="52"/>
      <c r="GD122" s="52"/>
      <c r="GE122" s="52"/>
      <c r="GF122" s="52"/>
      <c r="GG122" s="52"/>
      <c r="GH122" s="52"/>
      <c r="GI122" s="52"/>
      <c r="GJ122" s="52"/>
      <c r="GK122" s="52"/>
      <c r="GL122" s="52"/>
      <c r="GM122" s="52"/>
      <c r="GN122" s="52"/>
      <c r="GO122" s="52"/>
    </row>
    <row r="123" spans="1:197" s="3" customFormat="1" ht="36" customHeight="1">
      <c r="A123" s="98" t="s">
        <v>114</v>
      </c>
      <c r="B123" s="105" t="s">
        <v>135</v>
      </c>
      <c r="C123" s="60">
        <f t="shared" si="8"/>
        <v>6997.900000000001</v>
      </c>
      <c r="D123" s="63">
        <f t="shared" si="10"/>
        <v>6462.18487394958</v>
      </c>
      <c r="E123" s="104">
        <v>7690</v>
      </c>
      <c r="F123" s="99">
        <v>130</v>
      </c>
      <c r="G123" s="106">
        <v>2</v>
      </c>
      <c r="H123" s="106">
        <v>1</v>
      </c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  <c r="GA123" s="52"/>
      <c r="GB123" s="52"/>
      <c r="GC123" s="52"/>
      <c r="GD123" s="52"/>
      <c r="GE123" s="52"/>
      <c r="GF123" s="52"/>
      <c r="GG123" s="52"/>
      <c r="GH123" s="52"/>
      <c r="GI123" s="52"/>
      <c r="GJ123" s="52"/>
      <c r="GK123" s="52"/>
      <c r="GL123" s="52"/>
      <c r="GM123" s="52"/>
      <c r="GN123" s="52"/>
      <c r="GO123" s="52"/>
    </row>
    <row r="124" spans="1:197" s="3" customFormat="1" ht="41.25" customHeight="1">
      <c r="A124" s="98" t="s">
        <v>115</v>
      </c>
      <c r="B124" s="105" t="s">
        <v>136</v>
      </c>
      <c r="C124" s="60">
        <f t="shared" si="8"/>
        <v>7270.900000000001</v>
      </c>
      <c r="D124" s="63">
        <f t="shared" si="10"/>
        <v>6714.285714285715</v>
      </c>
      <c r="E124" s="104">
        <v>7990</v>
      </c>
      <c r="F124" s="99">
        <v>130</v>
      </c>
      <c r="G124" s="106">
        <v>2</v>
      </c>
      <c r="H124" s="106">
        <v>1</v>
      </c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  <c r="GA124" s="52"/>
      <c r="GB124" s="52"/>
      <c r="GC124" s="52"/>
      <c r="GD124" s="52"/>
      <c r="GE124" s="52"/>
      <c r="GF124" s="52"/>
      <c r="GG124" s="52"/>
      <c r="GH124" s="52"/>
      <c r="GI124" s="52"/>
      <c r="GJ124" s="52"/>
      <c r="GK124" s="52"/>
      <c r="GL124" s="52"/>
      <c r="GM124" s="52"/>
      <c r="GN124" s="52"/>
      <c r="GO124" s="52"/>
    </row>
    <row r="125" spans="1:197" s="3" customFormat="1" ht="21.75" customHeight="1">
      <c r="A125" s="98" t="s">
        <v>116</v>
      </c>
      <c r="B125" s="105" t="s">
        <v>131</v>
      </c>
      <c r="C125" s="60">
        <f t="shared" si="8"/>
        <v>5450.900000000001</v>
      </c>
      <c r="D125" s="63">
        <f t="shared" si="10"/>
        <v>5033.6134453781515</v>
      </c>
      <c r="E125" s="104">
        <v>5990</v>
      </c>
      <c r="F125" s="99">
        <v>130</v>
      </c>
      <c r="G125" s="100">
        <v>1</v>
      </c>
      <c r="H125" s="100">
        <v>1</v>
      </c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  <c r="GA125" s="52"/>
      <c r="GB125" s="52"/>
      <c r="GC125" s="52"/>
      <c r="GD125" s="52"/>
      <c r="GE125" s="52"/>
      <c r="GF125" s="52"/>
      <c r="GG125" s="52"/>
      <c r="GH125" s="52"/>
      <c r="GI125" s="52"/>
      <c r="GJ125" s="52"/>
      <c r="GK125" s="52"/>
      <c r="GL125" s="52"/>
      <c r="GM125" s="52"/>
      <c r="GN125" s="52"/>
      <c r="GO125" s="52"/>
    </row>
    <row r="126" spans="1:197" s="3" customFormat="1" ht="31.5" customHeight="1">
      <c r="A126" s="98" t="s">
        <v>117</v>
      </c>
      <c r="B126" s="105" t="s">
        <v>132</v>
      </c>
      <c r="C126" s="60">
        <f t="shared" si="8"/>
        <v>6360.900000000001</v>
      </c>
      <c r="D126" s="63">
        <f t="shared" si="10"/>
        <v>5873.949579831933</v>
      </c>
      <c r="E126" s="104">
        <v>6990</v>
      </c>
      <c r="F126" s="99">
        <v>130</v>
      </c>
      <c r="G126" s="100">
        <v>1</v>
      </c>
      <c r="H126" s="100">
        <v>1</v>
      </c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  <c r="GA126" s="52"/>
      <c r="GB126" s="52"/>
      <c r="GC126" s="52"/>
      <c r="GD126" s="52"/>
      <c r="GE126" s="52"/>
      <c r="GF126" s="52"/>
      <c r="GG126" s="52"/>
      <c r="GH126" s="52"/>
      <c r="GI126" s="52"/>
      <c r="GJ126" s="52"/>
      <c r="GK126" s="52"/>
      <c r="GL126" s="52"/>
      <c r="GM126" s="52"/>
      <c r="GN126" s="52"/>
      <c r="GO126" s="52"/>
    </row>
    <row r="127" spans="1:197" s="3" customFormat="1" ht="39" customHeight="1">
      <c r="A127" s="79" t="s">
        <v>118</v>
      </c>
      <c r="B127" s="75" t="s">
        <v>134</v>
      </c>
      <c r="C127" s="60">
        <f t="shared" si="8"/>
        <v>7270.900000000001</v>
      </c>
      <c r="D127" s="63">
        <f t="shared" si="10"/>
        <v>6714.285714285715</v>
      </c>
      <c r="E127" s="66">
        <v>7990</v>
      </c>
      <c r="F127" s="99">
        <v>130</v>
      </c>
      <c r="G127" s="90">
        <v>2</v>
      </c>
      <c r="H127" s="90">
        <v>1</v>
      </c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  <c r="GA127" s="52"/>
      <c r="GB127" s="52"/>
      <c r="GC127" s="52"/>
      <c r="GD127" s="52"/>
      <c r="GE127" s="52"/>
      <c r="GF127" s="52"/>
      <c r="GG127" s="52"/>
      <c r="GH127" s="52"/>
      <c r="GI127" s="52"/>
      <c r="GJ127" s="52"/>
      <c r="GK127" s="52"/>
      <c r="GL127" s="52"/>
      <c r="GM127" s="52"/>
      <c r="GN127" s="52"/>
      <c r="GO127" s="52"/>
    </row>
    <row r="128" spans="1:197" s="3" customFormat="1" ht="39.75" customHeight="1">
      <c r="A128" s="79" t="s">
        <v>119</v>
      </c>
      <c r="B128" s="75" t="s">
        <v>133</v>
      </c>
      <c r="C128" s="60">
        <f t="shared" si="8"/>
        <v>8180.900000000001</v>
      </c>
      <c r="D128" s="63">
        <f t="shared" si="10"/>
        <v>7554.621848739496</v>
      </c>
      <c r="E128" s="66">
        <v>8990</v>
      </c>
      <c r="F128" s="99">
        <v>130</v>
      </c>
      <c r="G128" s="90">
        <v>2</v>
      </c>
      <c r="H128" s="90">
        <v>1</v>
      </c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  <c r="GA128" s="52"/>
      <c r="GB128" s="52"/>
      <c r="GC128" s="52"/>
      <c r="GD128" s="52"/>
      <c r="GE128" s="52"/>
      <c r="GF128" s="52"/>
      <c r="GG128" s="52"/>
      <c r="GH128" s="52"/>
      <c r="GI128" s="52"/>
      <c r="GJ128" s="52"/>
      <c r="GK128" s="52"/>
      <c r="GL128" s="52"/>
      <c r="GM128" s="52"/>
      <c r="GN128" s="52"/>
      <c r="GO128" s="52"/>
    </row>
    <row r="129" spans="1:197" ht="23.25" customHeight="1">
      <c r="A129" s="117" t="s">
        <v>223</v>
      </c>
      <c r="B129" s="117"/>
      <c r="C129" s="117"/>
      <c r="D129" s="117"/>
      <c r="E129" s="117"/>
      <c r="F129" s="117"/>
      <c r="G129" s="13"/>
      <c r="H129" s="13"/>
      <c r="I129" s="13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</row>
    <row r="130" spans="1:198" ht="15" customHeight="1">
      <c r="A130" s="107" t="s">
        <v>9</v>
      </c>
      <c r="B130" s="108" t="s">
        <v>10</v>
      </c>
      <c r="C130" s="69">
        <f t="shared" si="8"/>
        <v>100.10000000000001</v>
      </c>
      <c r="D130" s="109">
        <f>SUM(E130/1.19)</f>
        <v>92.43697478991596</v>
      </c>
      <c r="E130" s="110">
        <v>110</v>
      </c>
      <c r="F130" s="111">
        <v>0</v>
      </c>
      <c r="J130" s="2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</row>
    <row r="131" spans="1:198" ht="15" customHeight="1">
      <c r="A131" s="107" t="s">
        <v>7</v>
      </c>
      <c r="B131" s="108" t="s">
        <v>8</v>
      </c>
      <c r="C131" s="69">
        <f t="shared" si="8"/>
        <v>272.09000000000003</v>
      </c>
      <c r="D131" s="109">
        <f>SUM(E131/1.19)</f>
        <v>251.26050420168067</v>
      </c>
      <c r="E131" s="112">
        <v>299</v>
      </c>
      <c r="F131" s="113">
        <v>0</v>
      </c>
      <c r="J131" s="2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</row>
    <row r="132" spans="1:198" s="1" customFormat="1" ht="15" customHeight="1">
      <c r="A132" s="107" t="s">
        <v>139</v>
      </c>
      <c r="B132" s="108" t="s">
        <v>140</v>
      </c>
      <c r="C132" s="69">
        <f t="shared" si="8"/>
        <v>272.09000000000003</v>
      </c>
      <c r="D132" s="109">
        <f>SUM(E132/1.19)</f>
        <v>251.26050420168067</v>
      </c>
      <c r="E132" s="110">
        <v>299</v>
      </c>
      <c r="F132" s="111">
        <v>0</v>
      </c>
      <c r="G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  <c r="BV132" s="33"/>
      <c r="BW132" s="33"/>
      <c r="BX132" s="33"/>
      <c r="BY132" s="33"/>
      <c r="BZ132" s="33"/>
      <c r="CA132" s="33"/>
      <c r="CB132" s="33"/>
      <c r="CC132" s="33"/>
      <c r="CD132" s="33"/>
      <c r="CE132" s="33"/>
      <c r="CF132" s="33"/>
      <c r="CG132" s="33"/>
      <c r="CH132" s="33"/>
      <c r="CI132" s="33"/>
      <c r="CJ132" s="33"/>
      <c r="CK132" s="33"/>
      <c r="CL132" s="33"/>
      <c r="CM132" s="33"/>
      <c r="CN132" s="33"/>
      <c r="CO132" s="33"/>
      <c r="CP132" s="33"/>
      <c r="CQ132" s="33"/>
      <c r="CR132" s="33"/>
      <c r="CS132" s="33"/>
      <c r="CT132" s="33"/>
      <c r="CU132" s="33"/>
      <c r="CV132" s="33"/>
      <c r="CW132" s="33"/>
      <c r="CX132" s="33"/>
      <c r="CY132" s="33"/>
      <c r="CZ132" s="33"/>
      <c r="DA132" s="33"/>
      <c r="DB132" s="33"/>
      <c r="DC132" s="33"/>
      <c r="DD132" s="33"/>
      <c r="DE132" s="33"/>
      <c r="DF132" s="33"/>
      <c r="DG132" s="33"/>
      <c r="DH132" s="33"/>
      <c r="DI132" s="33"/>
      <c r="DJ132" s="33"/>
      <c r="DK132" s="33"/>
      <c r="DL132" s="33"/>
      <c r="DM132" s="33"/>
      <c r="DN132" s="33"/>
      <c r="DO132" s="33"/>
      <c r="DP132" s="33"/>
      <c r="DQ132" s="33"/>
      <c r="DR132" s="33"/>
      <c r="DS132" s="33"/>
      <c r="DT132" s="33"/>
      <c r="DU132" s="33"/>
      <c r="DV132" s="33"/>
      <c r="DW132" s="33"/>
      <c r="DX132" s="33"/>
      <c r="DY132" s="33"/>
      <c r="DZ132" s="33"/>
      <c r="EA132" s="33"/>
      <c r="EB132" s="33"/>
      <c r="EC132" s="33"/>
      <c r="ED132" s="33"/>
      <c r="EE132" s="33"/>
      <c r="EF132" s="33"/>
      <c r="EG132" s="33"/>
      <c r="EH132" s="33"/>
      <c r="EI132" s="33"/>
      <c r="EJ132" s="33"/>
      <c r="EK132" s="33"/>
      <c r="EL132" s="33"/>
      <c r="EM132" s="33"/>
      <c r="EN132" s="33"/>
      <c r="EO132" s="33"/>
      <c r="EP132" s="33"/>
      <c r="EQ132" s="33"/>
      <c r="ER132" s="33"/>
      <c r="ES132" s="33"/>
      <c r="ET132" s="33"/>
      <c r="EU132" s="33"/>
      <c r="EV132" s="33"/>
      <c r="EW132" s="33"/>
      <c r="EX132" s="33"/>
      <c r="EY132" s="33"/>
      <c r="EZ132" s="33"/>
      <c r="FA132" s="33"/>
      <c r="FB132" s="33"/>
      <c r="FC132" s="33"/>
      <c r="FD132" s="33"/>
      <c r="FE132" s="33"/>
      <c r="FF132" s="33"/>
      <c r="FG132" s="33"/>
      <c r="FH132" s="33"/>
      <c r="FI132" s="33"/>
      <c r="FJ132" s="33"/>
      <c r="FK132" s="33"/>
      <c r="FL132" s="33"/>
      <c r="FM132" s="33"/>
      <c r="FN132" s="33"/>
      <c r="FO132" s="33"/>
      <c r="FP132" s="33"/>
      <c r="FQ132" s="33"/>
      <c r="FR132" s="33"/>
      <c r="FS132" s="33"/>
      <c r="FT132" s="33"/>
      <c r="FU132" s="33"/>
      <c r="FV132" s="33"/>
      <c r="FW132" s="33"/>
      <c r="FX132" s="33"/>
      <c r="FY132" s="33"/>
      <c r="FZ132" s="33"/>
      <c r="GA132" s="33"/>
      <c r="GB132" s="33"/>
      <c r="GC132" s="3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3"/>
      <c r="GO132" s="33"/>
      <c r="GP132" s="33"/>
    </row>
    <row r="133" spans="1:198" s="1" customFormat="1" ht="15" customHeight="1">
      <c r="A133" s="107" t="s">
        <v>141</v>
      </c>
      <c r="B133" s="108" t="s">
        <v>142</v>
      </c>
      <c r="C133" s="69">
        <f t="shared" si="8"/>
        <v>363.09000000000003</v>
      </c>
      <c r="D133" s="109">
        <f>SUM(E133/1.19)</f>
        <v>335.29411764705884</v>
      </c>
      <c r="E133" s="110">
        <v>399</v>
      </c>
      <c r="F133" s="111">
        <v>0</v>
      </c>
      <c r="G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  <c r="BV133" s="33"/>
      <c r="BW133" s="33"/>
      <c r="BX133" s="33"/>
      <c r="BY133" s="33"/>
      <c r="BZ133" s="33"/>
      <c r="CA133" s="33"/>
      <c r="CB133" s="33"/>
      <c r="CC133" s="33"/>
      <c r="CD133" s="33"/>
      <c r="CE133" s="33"/>
      <c r="CF133" s="33"/>
      <c r="CG133" s="33"/>
      <c r="CH133" s="33"/>
      <c r="CI133" s="33"/>
      <c r="CJ133" s="33"/>
      <c r="CK133" s="33"/>
      <c r="CL133" s="33"/>
      <c r="CM133" s="33"/>
      <c r="CN133" s="33"/>
      <c r="CO133" s="33"/>
      <c r="CP133" s="33"/>
      <c r="CQ133" s="33"/>
      <c r="CR133" s="33"/>
      <c r="CS133" s="33"/>
      <c r="CT133" s="33"/>
      <c r="CU133" s="33"/>
      <c r="CV133" s="33"/>
      <c r="CW133" s="33"/>
      <c r="CX133" s="33"/>
      <c r="CY133" s="33"/>
      <c r="CZ133" s="33"/>
      <c r="DA133" s="33"/>
      <c r="DB133" s="33"/>
      <c r="DC133" s="33"/>
      <c r="DD133" s="33"/>
      <c r="DE133" s="33"/>
      <c r="DF133" s="33"/>
      <c r="DG133" s="33"/>
      <c r="DH133" s="33"/>
      <c r="DI133" s="33"/>
      <c r="DJ133" s="33"/>
      <c r="DK133" s="33"/>
      <c r="DL133" s="33"/>
      <c r="DM133" s="33"/>
      <c r="DN133" s="33"/>
      <c r="DO133" s="33"/>
      <c r="DP133" s="33"/>
      <c r="DQ133" s="33"/>
      <c r="DR133" s="33"/>
      <c r="DS133" s="33"/>
      <c r="DT133" s="33"/>
      <c r="DU133" s="33"/>
      <c r="DV133" s="33"/>
      <c r="DW133" s="33"/>
      <c r="DX133" s="33"/>
      <c r="DY133" s="33"/>
      <c r="DZ133" s="33"/>
      <c r="EA133" s="33"/>
      <c r="EB133" s="33"/>
      <c r="EC133" s="33"/>
      <c r="ED133" s="33"/>
      <c r="EE133" s="33"/>
      <c r="EF133" s="33"/>
      <c r="EG133" s="33"/>
      <c r="EH133" s="33"/>
      <c r="EI133" s="33"/>
      <c r="EJ133" s="33"/>
      <c r="EK133" s="33"/>
      <c r="EL133" s="33"/>
      <c r="EM133" s="33"/>
      <c r="EN133" s="33"/>
      <c r="EO133" s="33"/>
      <c r="EP133" s="33"/>
      <c r="EQ133" s="33"/>
      <c r="ER133" s="33"/>
      <c r="ES133" s="33"/>
      <c r="ET133" s="33"/>
      <c r="EU133" s="33"/>
      <c r="EV133" s="33"/>
      <c r="EW133" s="33"/>
      <c r="EX133" s="33"/>
      <c r="EY133" s="33"/>
      <c r="EZ133" s="33"/>
      <c r="FA133" s="33"/>
      <c r="FB133" s="33"/>
      <c r="FC133" s="33"/>
      <c r="FD133" s="33"/>
      <c r="FE133" s="33"/>
      <c r="FF133" s="33"/>
      <c r="FG133" s="33"/>
      <c r="FH133" s="33"/>
      <c r="FI133" s="33"/>
      <c r="FJ133" s="33"/>
      <c r="FK133" s="33"/>
      <c r="FL133" s="33"/>
      <c r="FM133" s="33"/>
      <c r="FN133" s="33"/>
      <c r="FO133" s="33"/>
      <c r="FP133" s="33"/>
      <c r="FQ133" s="33"/>
      <c r="FR133" s="33"/>
      <c r="FS133" s="33"/>
      <c r="FT133" s="33"/>
      <c r="FU133" s="33"/>
      <c r="FV133" s="33"/>
      <c r="FW133" s="33"/>
      <c r="FX133" s="33"/>
      <c r="FY133" s="33"/>
      <c r="FZ133" s="33"/>
      <c r="GA133" s="33"/>
      <c r="GB133" s="33"/>
      <c r="GC133" s="33"/>
      <c r="GD133" s="33"/>
      <c r="GE133" s="33"/>
      <c r="GF133" s="33"/>
      <c r="GG133" s="33"/>
      <c r="GH133" s="33"/>
      <c r="GI133" s="33"/>
      <c r="GJ133" s="33"/>
      <c r="GK133" s="33"/>
      <c r="GL133" s="33"/>
      <c r="GM133" s="33"/>
      <c r="GN133" s="33"/>
      <c r="GO133" s="33"/>
      <c r="GP133" s="33"/>
    </row>
    <row r="134" spans="1:197" ht="8.25" customHeight="1">
      <c r="A134" s="8"/>
      <c r="B134" s="19"/>
      <c r="C134" s="20"/>
      <c r="D134" s="21"/>
      <c r="E134" s="37"/>
      <c r="F134" s="22"/>
      <c r="G134" s="23"/>
      <c r="H134" s="13"/>
      <c r="I134" s="13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</row>
    <row r="135" spans="2:197" ht="16.5" customHeight="1">
      <c r="B135" s="34" t="s">
        <v>183</v>
      </c>
      <c r="D135" s="11" t="s">
        <v>193</v>
      </c>
      <c r="E135" s="10"/>
      <c r="F135" s="31"/>
      <c r="G135" s="12"/>
      <c r="H135" s="12"/>
      <c r="I135" s="12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</row>
    <row r="136" spans="12:197" ht="12.75"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</row>
    <row r="137" spans="12:197" ht="12.75"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</row>
    <row r="138" spans="12:197" ht="12.75"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</row>
    <row r="139" spans="12:197" ht="12.75"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</row>
    <row r="140" spans="6:197" ht="12.75">
      <c r="F140" s="3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</row>
    <row r="141" spans="12:197" ht="12.75"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</row>
    <row r="142" spans="12:197" ht="12.75"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</row>
    <row r="143" spans="12:197" ht="12.75"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</row>
    <row r="144" spans="12:197" ht="12.75"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</row>
    <row r="145" spans="12:197" ht="12.75"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</row>
    <row r="146" spans="12:197" ht="12.75"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</row>
    <row r="147" spans="12:197" ht="12.75"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</row>
    <row r="148" spans="12:197" ht="12.75"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</row>
    <row r="149" spans="12:197" ht="12.75"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</row>
    <row r="150" spans="12:197" ht="12.75"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</row>
    <row r="151" spans="12:197" ht="12.75"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</row>
    <row r="152" spans="12:197" ht="12.75"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</row>
    <row r="153" spans="12:197" ht="12.75"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</row>
    <row r="154" spans="12:197" ht="12.75"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</row>
    <row r="155" spans="12:197" ht="12.75"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</row>
    <row r="156" spans="12:197" ht="12.75"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</row>
    <row r="157" spans="12:197" ht="12.75"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</row>
    <row r="158" spans="12:197" ht="12.75"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</row>
    <row r="159" spans="12:197" ht="12.75"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</row>
    <row r="160" spans="12:197" ht="12.75"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</row>
    <row r="161" spans="12:197" ht="12.75"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</row>
    <row r="162" spans="12:197" ht="12.75"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</row>
    <row r="163" spans="12:197" ht="12.75"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</row>
    <row r="164" spans="12:197" ht="12.75"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</row>
    <row r="165" spans="12:197" ht="12.75"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</row>
    <row r="166" spans="12:197" ht="12.75"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</row>
    <row r="167" spans="12:197" ht="12.75"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</row>
    <row r="168" spans="12:197" ht="12.75"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</row>
    <row r="169" spans="12:197" ht="12.75"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</row>
    <row r="170" spans="12:197" ht="12.75"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</row>
    <row r="171" spans="12:197" ht="12.75"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</row>
    <row r="172" spans="12:197" ht="12.75"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</row>
    <row r="173" spans="12:197" ht="12.75"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</row>
    <row r="174" spans="12:197" ht="12.75"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</row>
    <row r="175" spans="12:197" ht="12.75"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</row>
    <row r="176" spans="12:197" ht="12.75"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</row>
    <row r="177" spans="12:197" ht="12.75"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</row>
    <row r="178" spans="12:197" ht="12.75"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</row>
    <row r="179" spans="12:197" ht="12.75"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</row>
    <row r="180" spans="12:197" ht="12.75"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</row>
    <row r="181" spans="12:197" ht="12.75"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</row>
    <row r="182" spans="12:197" ht="12.75"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</row>
    <row r="183" spans="12:197" ht="12.75"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</row>
    <row r="184" spans="12:197" ht="12.75"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</row>
    <row r="185" spans="12:197" ht="12.75"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</row>
    <row r="186" spans="12:197" ht="12.75"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</row>
    <row r="187" spans="12:197" ht="12.75"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</row>
    <row r="188" spans="12:197" ht="12.75"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</row>
    <row r="189" spans="12:197" ht="12.75"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</row>
    <row r="190" spans="12:197" ht="12.75"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</row>
    <row r="191" spans="12:197" ht="12.75"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</row>
    <row r="192" spans="12:197" ht="12.75"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</row>
    <row r="193" spans="12:197" ht="12.75"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</row>
    <row r="194" spans="12:197" ht="12.75"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</row>
    <row r="195" spans="12:197" ht="12.75"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</row>
    <row r="196" spans="12:197" ht="12.75"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</row>
    <row r="197" spans="12:197" ht="12.75"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</row>
    <row r="198" spans="12:197" ht="12.75"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</row>
    <row r="199" spans="12:197" ht="12.75"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</row>
    <row r="200" spans="12:197" ht="12.75"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</row>
    <row r="201" spans="12:197" ht="12.75"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</row>
    <row r="202" spans="12:197" ht="12.75"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</row>
    <row r="203" spans="12:197" ht="12.75"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</row>
    <row r="204" spans="12:197" ht="12.75"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</row>
    <row r="205" spans="12:197" ht="12.75"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</row>
    <row r="206" spans="12:197" ht="12.75"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</row>
    <row r="207" spans="12:197" ht="12.75"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</row>
    <row r="208" spans="12:197" ht="12.75"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</row>
    <row r="209" spans="12:197" ht="12.75"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</row>
    <row r="210" spans="12:197" ht="12.75"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</row>
    <row r="211" spans="12:197" ht="12.75"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</row>
    <row r="212" spans="12:197" ht="12.75"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</row>
    <row r="213" spans="12:197" ht="12.75"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</row>
    <row r="214" spans="12:197" ht="12.75"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</row>
    <row r="215" spans="12:197" ht="12.75"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</row>
    <row r="216" spans="12:197" ht="12.75"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</row>
    <row r="217" spans="12:197" ht="12.75"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</row>
    <row r="218" spans="12:197" ht="12.75"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</row>
    <row r="219" spans="12:197" ht="12.75"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</row>
    <row r="220" spans="12:197" ht="12.75"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</row>
    <row r="221" spans="12:197" ht="12.75"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</row>
    <row r="222" spans="12:197" ht="12.75"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</row>
    <row r="223" spans="12:197" ht="12.75"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</row>
    <row r="224" spans="12:197" ht="12.75"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</row>
    <row r="225" spans="12:197" ht="12.75"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</row>
    <row r="226" spans="12:197" ht="12.75"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</row>
    <row r="227" spans="12:197" ht="12.75"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</row>
    <row r="228" spans="12:197" ht="12.75"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</row>
    <row r="229" spans="12:197" ht="12.75"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</row>
    <row r="230" spans="12:197" ht="12.75"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</row>
    <row r="231" spans="12:197" ht="12.75"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</row>
    <row r="232" spans="12:197" ht="12.75"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</row>
    <row r="233" spans="12:197" ht="12.75"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</row>
    <row r="234" spans="12:197" ht="12.75"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</row>
    <row r="235" spans="12:197" ht="12.75"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</row>
    <row r="236" spans="12:197" ht="12.75"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</row>
    <row r="237" spans="12:197" ht="12.75"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</row>
    <row r="238" spans="12:197" ht="12.75"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</row>
    <row r="239" spans="12:197" ht="12.75"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</row>
    <row r="240" spans="12:197" ht="12.75"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</row>
    <row r="241" spans="12:197" ht="12.75"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</row>
    <row r="242" spans="12:197" ht="12.75"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</row>
    <row r="243" spans="12:197" ht="12.75"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</row>
    <row r="244" spans="12:197" ht="12.75"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</row>
    <row r="245" spans="12:197" ht="12.75"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</row>
    <row r="246" spans="12:197" ht="12.75"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</row>
    <row r="247" spans="12:197" ht="12.75"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</row>
    <row r="248" spans="12:197" ht="12.75"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</row>
    <row r="249" spans="12:197" ht="12.75"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</row>
    <row r="250" spans="12:197" ht="12.75"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</row>
    <row r="251" spans="12:197" ht="12.75"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</row>
    <row r="252" spans="12:197" ht="12.75"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</row>
    <row r="253" spans="12:197" ht="12.75"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</row>
    <row r="254" spans="12:197" ht="12.75"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</row>
    <row r="255" spans="12:197" ht="12.75"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</row>
    <row r="256" spans="12:197" ht="12.75"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</row>
    <row r="257" spans="12:197" ht="12.75"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</row>
    <row r="258" spans="12:197" ht="12.75"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</row>
    <row r="259" spans="12:197" ht="12.75"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</row>
    <row r="260" spans="12:197" ht="12.75"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</row>
    <row r="261" spans="12:197" ht="12.75"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</row>
    <row r="262" spans="12:197" ht="12.75"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</row>
    <row r="263" spans="12:197" ht="12.75"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</row>
    <row r="264" spans="12:197" ht="12.75"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</row>
    <row r="265" spans="12:197" ht="12.75"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</row>
    <row r="266" spans="12:197" ht="12.75"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</row>
    <row r="267" spans="12:197" ht="12.75"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</row>
    <row r="268" spans="12:197" ht="12.75"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</row>
    <row r="269" spans="12:197" ht="12.75"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</row>
    <row r="270" spans="12:197" ht="12.75"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</row>
    <row r="271" spans="12:197" ht="12.75"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</row>
    <row r="272" spans="12:197" ht="12.75"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</row>
    <row r="273" spans="12:197" ht="12.75"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</row>
    <row r="274" spans="12:197" ht="12.75"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</row>
    <row r="275" spans="12:197" ht="12.75"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</row>
    <row r="276" spans="12:197" ht="12.75"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</row>
    <row r="277" spans="12:197" ht="12.75"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</row>
    <row r="278" spans="12:197" ht="12.75"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</row>
    <row r="279" spans="12:197" ht="12.75"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</row>
    <row r="280" spans="12:197" ht="12.75"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</row>
    <row r="281" spans="12:197" ht="12.75"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</row>
    <row r="282" spans="12:197" ht="12.75"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</row>
    <row r="283" spans="12:197" ht="12.75"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</row>
    <row r="284" spans="12:197" ht="12.75"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</row>
    <row r="285" spans="12:197" ht="12.75"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</row>
    <row r="286" spans="12:197" ht="12.75"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</row>
    <row r="287" spans="12:197" ht="12.75"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</row>
    <row r="288" spans="12:197" ht="12.75"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</row>
    <row r="289" spans="12:197" ht="12.75"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</row>
    <row r="290" spans="12:197" ht="12.75"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</row>
    <row r="291" spans="12:197" ht="12.75"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</row>
    <row r="292" spans="12:197" ht="12.75"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</row>
    <row r="293" spans="12:197" ht="12.75"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</row>
    <row r="294" spans="12:197" ht="12.75"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</row>
    <row r="295" spans="12:197" ht="12.75"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</row>
    <row r="296" spans="12:197" ht="12.75"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</row>
    <row r="297" spans="12:197" ht="12.75"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</row>
    <row r="298" spans="12:197" ht="12.75"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</row>
    <row r="299" spans="12:197" ht="12.75"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</row>
    <row r="300" spans="12:197" ht="12.75"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</row>
    <row r="301" spans="12:197" ht="12.75"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</row>
    <row r="302" spans="12:197" ht="12.75"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</row>
    <row r="303" spans="12:197" ht="12.75"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</row>
    <row r="304" spans="12:197" ht="12.75"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</row>
    <row r="305" spans="12:197" ht="12.75"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</row>
    <row r="306" spans="12:197" ht="12.75"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</row>
    <row r="307" spans="12:197" ht="12.75"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</row>
    <row r="308" spans="12:197" ht="12.75"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</row>
    <row r="309" spans="12:197" ht="12.75"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</row>
    <row r="310" spans="12:197" ht="12.75"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</row>
    <row r="311" spans="12:197" ht="12.75"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</row>
    <row r="312" spans="12:197" ht="12.75"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</row>
    <row r="313" spans="12:197" ht="12.75"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</row>
    <row r="314" spans="12:197" ht="12.75"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</row>
    <row r="315" spans="12:197" ht="12.75"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</row>
    <row r="316" spans="12:197" ht="12.75"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</row>
    <row r="317" spans="12:197" ht="12.75"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</row>
    <row r="318" spans="12:197" ht="12.75"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</row>
    <row r="319" spans="12:197" ht="12.75"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</row>
    <row r="320" spans="12:197" ht="12.75"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</row>
    <row r="321" spans="12:197" ht="12.75"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</row>
    <row r="322" spans="12:197" ht="12.75"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</row>
    <row r="323" spans="12:197" ht="12.75"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</row>
    <row r="324" spans="12:197" ht="12.75"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</row>
    <row r="325" spans="12:197" ht="12.75"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</row>
    <row r="326" spans="12:197" ht="12.75"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</row>
    <row r="327" spans="12:197" ht="12.75"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</row>
    <row r="328" spans="12:197" ht="12.75"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</row>
    <row r="329" spans="12:197" ht="12.75"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</row>
    <row r="330" spans="12:197" ht="12.75"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</row>
    <row r="331" spans="12:197" ht="12.75"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</row>
    <row r="332" spans="12:197" ht="12.75"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</row>
    <row r="333" spans="12:197" ht="12.75"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</row>
    <row r="334" spans="12:197" ht="12.75"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</row>
    <row r="335" spans="12:197" ht="12.75"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</row>
    <row r="336" spans="12:197" ht="12.75"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</row>
    <row r="337" spans="12:197" ht="12.75"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</row>
    <row r="338" spans="12:197" ht="12.75"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</row>
    <row r="339" spans="12:197" ht="12.75"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</row>
    <row r="340" spans="12:197" ht="12.75"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</row>
    <row r="341" spans="12:197" ht="12.75"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</row>
    <row r="342" spans="12:197" ht="12.75"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</row>
    <row r="343" spans="12:197" ht="12.75"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</row>
    <row r="344" spans="12:197" ht="12.75"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</row>
    <row r="345" spans="12:197" ht="12.75"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</row>
    <row r="346" spans="12:197" ht="12.75"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</row>
    <row r="347" spans="12:197" ht="12.75"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</row>
    <row r="348" spans="12:197" ht="12.75"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</row>
    <row r="349" spans="12:197" ht="12.75"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</row>
    <row r="350" spans="12:197" ht="12.75"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</row>
    <row r="351" spans="12:197" ht="12.75"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</row>
    <row r="352" spans="12:197" ht="12.75"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</row>
    <row r="353" spans="12:197" ht="12.75"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</row>
    <row r="354" spans="12:197" ht="12.75"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</row>
    <row r="355" spans="12:197" ht="12.75"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</row>
    <row r="356" spans="12:197" ht="12.75"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</row>
    <row r="357" spans="12:197" ht="12.75"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</row>
    <row r="358" spans="12:197" ht="12.75"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</row>
    <row r="359" spans="12:197" ht="12.75"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</row>
    <row r="360" spans="12:197" ht="12.75"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</row>
    <row r="361" spans="12:197" ht="12.75"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</row>
    <row r="362" spans="12:197" ht="12.75"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</row>
    <row r="363" spans="12:197" ht="12.75"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</row>
    <row r="364" spans="12:197" ht="12.75"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</row>
    <row r="365" spans="12:197" ht="12.75"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</row>
    <row r="366" spans="12:197" ht="12.75"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</row>
    <row r="367" spans="12:197" ht="12.75"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</row>
    <row r="368" spans="12:197" ht="12.75"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</row>
    <row r="369" spans="12:197" ht="12.75"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</row>
    <row r="370" spans="12:197" ht="12.75"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</row>
    <row r="371" spans="12:197" ht="12.75"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</row>
    <row r="372" spans="12:197" ht="12.75"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</row>
    <row r="373" spans="12:197" ht="12.75"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</row>
    <row r="374" spans="12:197" ht="12.75"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</row>
    <row r="375" spans="12:197" ht="12.75"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</row>
    <row r="376" spans="12:197" ht="12.75"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</row>
    <row r="377" spans="12:197" ht="12.75"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</row>
    <row r="378" spans="12:197" ht="12.75"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</row>
    <row r="379" spans="12:197" ht="12.75"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</row>
    <row r="380" spans="12:197" ht="12.75"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</row>
    <row r="381" spans="12:197" ht="12.75"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</row>
    <row r="382" spans="12:197" ht="12.75"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</row>
    <row r="383" spans="12:197" ht="12.75"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</row>
    <row r="384" spans="12:197" ht="12.75"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</row>
    <row r="385" spans="12:197" ht="12.75"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</row>
    <row r="386" spans="12:197" ht="12.75"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</row>
    <row r="387" spans="12:197" ht="12.75"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</row>
    <row r="388" spans="12:197" ht="12.75"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</row>
    <row r="389" spans="12:197" ht="12.75"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</row>
    <row r="390" spans="12:197" ht="12.75"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</row>
    <row r="391" spans="12:197" ht="12.75"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</row>
    <row r="392" spans="12:197" ht="12.75"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</row>
    <row r="393" spans="12:197" ht="12.75"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</row>
    <row r="394" spans="12:197" ht="12.75"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</row>
    <row r="395" spans="12:197" ht="12.75"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</row>
    <row r="396" spans="12:197" ht="12.75"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</row>
    <row r="397" spans="12:197" ht="12.75"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</row>
    <row r="398" spans="12:197" ht="12.75"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</row>
    <row r="399" spans="12:197" ht="12.75"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</row>
    <row r="400" spans="12:197" ht="12.75"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</row>
    <row r="401" spans="12:197" ht="12.75"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</row>
    <row r="402" spans="12:197" ht="12.75"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</row>
    <row r="403" spans="12:197" ht="12.75"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</row>
    <row r="404" spans="12:197" ht="12.75"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</row>
    <row r="405" spans="12:197" ht="12.75"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</row>
    <row r="406" spans="12:197" ht="12.75"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</row>
    <row r="407" spans="12:197" ht="12.75"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</row>
    <row r="408" spans="12:197" ht="12.75"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</row>
    <row r="409" spans="12:197" ht="12.75"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</row>
    <row r="410" spans="12:197" ht="12.75"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</row>
    <row r="411" spans="12:197" ht="12.75"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</row>
    <row r="412" spans="12:197" ht="12.75"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</row>
    <row r="413" spans="12:197" ht="12.75"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</row>
    <row r="414" spans="12:197" ht="12.75"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</row>
    <row r="415" spans="12:197" ht="12.75"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</row>
    <row r="416" spans="12:197" ht="12.75"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</row>
    <row r="417" spans="12:197" ht="12.75"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</row>
    <row r="418" spans="12:197" ht="12.75"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</row>
    <row r="419" spans="12:197" ht="12.75"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</row>
    <row r="420" spans="12:197" ht="12.75"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</row>
    <row r="421" spans="12:197" ht="12.75"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</row>
    <row r="422" spans="12:197" ht="12.75"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</row>
    <row r="423" spans="12:197" ht="12.75"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</row>
    <row r="424" spans="12:197" ht="12.75"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</row>
    <row r="425" spans="12:197" ht="12.75"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</row>
    <row r="426" spans="12:197" ht="12.75"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</row>
    <row r="427" spans="12:197" ht="12.75"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</row>
    <row r="428" spans="12:197" ht="12.75"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</row>
    <row r="429" spans="12:197" ht="12.75"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</row>
    <row r="430" spans="12:197" ht="12.75"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</row>
    <row r="431" spans="12:197" ht="12.75"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</row>
    <row r="432" spans="12:197" ht="12.75"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</row>
    <row r="433" spans="12:197" ht="12.75"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</row>
    <row r="434" spans="12:197" ht="12.75"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</row>
    <row r="435" spans="12:197" ht="12.75"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</row>
    <row r="436" spans="12:197" ht="12.75"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</row>
    <row r="437" spans="12:197" ht="12.75"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</row>
    <row r="438" spans="12:197" ht="12.75"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</row>
    <row r="439" spans="12:197" ht="12.75"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</row>
    <row r="440" spans="12:197" ht="12.75"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</row>
    <row r="441" spans="12:197" ht="12.75"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</row>
    <row r="442" spans="12:197" ht="12.75"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</row>
    <row r="443" spans="12:197" ht="12.75"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</row>
    <row r="444" spans="12:197" ht="12.75"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</row>
    <row r="445" spans="12:197" ht="12.75"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</row>
    <row r="446" spans="12:197" ht="12.75"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</row>
    <row r="447" spans="12:197" ht="12.75"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</row>
    <row r="448" spans="12:197" ht="12.75"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</row>
    <row r="449" spans="12:197" ht="12.75"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</row>
    <row r="450" spans="12:197" ht="12.75"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</row>
    <row r="451" spans="12:197" ht="12.75"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</row>
    <row r="452" spans="12:197" ht="12.75"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</row>
    <row r="453" spans="12:197" ht="12.75"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</row>
    <row r="454" spans="12:197" ht="12.75"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</row>
    <row r="455" spans="12:197" ht="12.75"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</row>
    <row r="456" spans="12:197" ht="12.75"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</row>
    <row r="457" spans="12:197" ht="12.75"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</row>
    <row r="458" spans="12:197" ht="12.75"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</row>
  </sheetData>
  <mergeCells count="26">
    <mergeCell ref="H4:J4"/>
    <mergeCell ref="G4:G6"/>
    <mergeCell ref="H5:H6"/>
    <mergeCell ref="I5:I6"/>
    <mergeCell ref="J5:J6"/>
    <mergeCell ref="A102:F102"/>
    <mergeCell ref="A93:F93"/>
    <mergeCell ref="A77:F77"/>
    <mergeCell ref="A65:F65"/>
    <mergeCell ref="A99:A101"/>
    <mergeCell ref="B99:B101"/>
    <mergeCell ref="A8:F8"/>
    <mergeCell ref="A4:A6"/>
    <mergeCell ref="B4:B6"/>
    <mergeCell ref="A53:A55"/>
    <mergeCell ref="B53:B55"/>
    <mergeCell ref="A119:F119"/>
    <mergeCell ref="A129:F129"/>
    <mergeCell ref="C4:C6"/>
    <mergeCell ref="A25:F25"/>
    <mergeCell ref="A45:F45"/>
    <mergeCell ref="C53:C55"/>
    <mergeCell ref="C99:C101"/>
    <mergeCell ref="A113:F113"/>
    <mergeCell ref="A56:F56"/>
    <mergeCell ref="A7:F7"/>
  </mergeCells>
  <printOptions horizontalCentered="1"/>
  <pageMargins left="0.07874015748031496" right="0.07874015748031496" top="0.2755905511811024" bottom="0.15748031496062992" header="0.35433070866141736" footer="0.15748031496062992"/>
  <pageSetup horizontalDpi="600" verticalDpi="600" orientation="portrait" paperSize="9" scale="55" r:id="rId2"/>
  <headerFooter alignWithMargins="0">
    <oddFooter>&amp;LVelkoobchodní ceník&amp;Cstrana&amp;RPetis spol. s r.o.</oddFooter>
  </headerFooter>
  <rowBreaks count="3" manualBreakCount="3">
    <brk id="49" max="9" man="1"/>
    <brk id="95" max="9" man="1"/>
    <brk id="143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MORAVIA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is810857</dc:creator>
  <cp:keywords/>
  <dc:description/>
  <cp:lastModifiedBy>Zákazník</cp:lastModifiedBy>
  <cp:lastPrinted>2006-01-30T08:22:43Z</cp:lastPrinted>
  <dcterms:created xsi:type="dcterms:W3CDTF">2004-02-25T08:30:36Z</dcterms:created>
  <dcterms:modified xsi:type="dcterms:W3CDTF">2005-12-12T12:14:23Z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-1945858249</vt:i4>
  </property>
  <property fmtid="{D5CDD505-2E9C-101B-9397-08002B2CF9AE}" pid="3" name="_EmailSubject">
    <vt:lpwstr>Nové ceníky</vt:lpwstr>
  </property>
  <property fmtid="{D5CDD505-2E9C-101B-9397-08002B2CF9AE}" pid="4" name="_AuthorEmail">
    <vt:lpwstr>ludek.ogoun@mora.cz</vt:lpwstr>
  </property>
  <property fmtid="{D5CDD505-2E9C-101B-9397-08002B2CF9AE}" pid="5" name="_AuthorEmailDisplayName">
    <vt:lpwstr>Ogoun Luděk</vt:lpwstr>
  </property>
</Properties>
</file>